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4" yWindow="65524" windowWidth="15420" windowHeight="8640" tabRatio="741" activeTab="0"/>
  </bookViews>
  <sheets>
    <sheet name="All C - preventivo" sheetId="1" r:id="rId1"/>
  </sheets>
  <definedNames>
    <definedName name="_xlnm.Print_Area" localSheetId="0">'All C - preventivo'!$A$1:$J$249</definedName>
  </definedNames>
  <calcPr fullCalcOnLoad="1"/>
</workbook>
</file>

<file path=xl/sharedStrings.xml><?xml version="1.0" encoding="utf-8"?>
<sst xmlns="http://schemas.openxmlformats.org/spreadsheetml/2006/main" count="379" uniqueCount="265">
  <si>
    <t>Spese di costituzione ATI/ATS</t>
  </si>
  <si>
    <t>B.</t>
  </si>
  <si>
    <t>B.1</t>
  </si>
  <si>
    <t>B.1.1</t>
  </si>
  <si>
    <t>Viaggi e trasferte</t>
  </si>
  <si>
    <t>B.2</t>
  </si>
  <si>
    <t>B.1.2</t>
  </si>
  <si>
    <t>B.1.3</t>
  </si>
  <si>
    <t>B.1.4</t>
  </si>
  <si>
    <t>B.1.5</t>
  </si>
  <si>
    <t>B.1.6</t>
  </si>
  <si>
    <t>REALIZZAZIONE</t>
  </si>
  <si>
    <t>B.2.1</t>
  </si>
  <si>
    <t>B.2.2</t>
  </si>
  <si>
    <t>TOTALE COSTI DIRETTI (B.1 + B.2 + B.3 + B.4)</t>
  </si>
  <si>
    <t>TOTALE COSTO DELL'OPERAZIONE (B + C)</t>
  </si>
  <si>
    <t>Stage e tirocini</t>
  </si>
  <si>
    <t>Assicurazioni allievi</t>
  </si>
  <si>
    <t>B.2.3</t>
  </si>
  <si>
    <t>B.2.5</t>
  </si>
  <si>
    <t>B.2.6</t>
  </si>
  <si>
    <t>B.2.7</t>
  </si>
  <si>
    <t>B.2.8</t>
  </si>
  <si>
    <t>DIFFUSIONE DEI RISULTATI</t>
  </si>
  <si>
    <t>B.3</t>
  </si>
  <si>
    <t>B.3.1</t>
  </si>
  <si>
    <t>B.3.2</t>
  </si>
  <si>
    <t>B.4</t>
  </si>
  <si>
    <t>Manutenzione ordinaria/straordinaria uffici</t>
  </si>
  <si>
    <t>Altre spese di funzionamento (ad es. polizze assicurative, commissioni bancarie)</t>
  </si>
  <si>
    <t>Altre spese (specificare)</t>
  </si>
  <si>
    <t>C.1.5</t>
  </si>
  <si>
    <t>Borse lavoro</t>
  </si>
  <si>
    <t>Reddito allievi</t>
  </si>
  <si>
    <t>B.2.4</t>
  </si>
  <si>
    <t>COSTI DIRETTI DELL'OPERAZIONE O DEL PROGETTO</t>
  </si>
  <si>
    <t>Spese fidejussione</t>
  </si>
  <si>
    <t>Segreteria tecnica organizzativa</t>
  </si>
  <si>
    <t>Progettazione dell'intervento (b.1.1.a+b.1.1.b+b.1.1.c)</t>
  </si>
  <si>
    <t>B.1.1.a</t>
  </si>
  <si>
    <t xml:space="preserve">costo medio orario € </t>
  </si>
  <si>
    <t>n. ore</t>
  </si>
  <si>
    <t>B.1.1.b</t>
  </si>
  <si>
    <t xml:space="preserve">Costo orario Consulenti Fascia A € </t>
  </si>
  <si>
    <t xml:space="preserve">Costo orario Consulenti Fascia B € </t>
  </si>
  <si>
    <t xml:space="preserve">Costo orario Consulenti Fascia C € </t>
  </si>
  <si>
    <t>B.1.1.c</t>
  </si>
  <si>
    <t xml:space="preserve">costo medio € </t>
  </si>
  <si>
    <t>n. trasferte</t>
  </si>
  <si>
    <t>Elaborazione testi didattici o dispense (b.1.2.a+b.1.2.b+b.1.2.c)</t>
  </si>
  <si>
    <t>B.1.2.a</t>
  </si>
  <si>
    <t>B.1.2.b</t>
  </si>
  <si>
    <t>B.1.2.c</t>
  </si>
  <si>
    <t>Specificare i principali strumenti che saranno utilizzati e i loro costi unitari</t>
  </si>
  <si>
    <t>Selezione e orientamento dei partecipanti (b.1.4.a+b.1.4.b)</t>
  </si>
  <si>
    <t>B.1.4.a</t>
  </si>
  <si>
    <t>B.1.4.b</t>
  </si>
  <si>
    <t>Formazione personale docente (b.1.5.a+b.1.5.b)</t>
  </si>
  <si>
    <t>B.1.5.a</t>
  </si>
  <si>
    <t>Totale personale dipendente</t>
  </si>
  <si>
    <t>B.1.5.b</t>
  </si>
  <si>
    <t>Totale risorse esterne</t>
  </si>
  <si>
    <t xml:space="preserve">Costo orario Docenti Fascia A € </t>
  </si>
  <si>
    <t xml:space="preserve">Costo orario Docenti Fascia B € </t>
  </si>
  <si>
    <t xml:space="preserve">Costo orario Docenti Fascia C € </t>
  </si>
  <si>
    <t xml:space="preserve">Costo orario Docenti Fascia D € </t>
  </si>
  <si>
    <t xml:space="preserve">Costo orario Codocenti € </t>
  </si>
  <si>
    <t>Macrovoce e voce di spesa (Valori in EURO)</t>
  </si>
  <si>
    <t>Euro</t>
  </si>
  <si>
    <t>Totale</t>
  </si>
  <si>
    <t xml:space="preserve"> (Specificare i principali materiali da utilizzare  e i loro costi unitari)</t>
  </si>
  <si>
    <t>(Specificare i principali materiali da utilizzare e i loro costi unitari)</t>
  </si>
  <si>
    <t>Spese per garanzie e per servizi legali (b.1.6.a+b.1.6.b+b.1.6.c)</t>
  </si>
  <si>
    <t>B.1.6.a</t>
  </si>
  <si>
    <t>B.1.6.b</t>
  </si>
  <si>
    <t>B.1.6.c</t>
  </si>
  <si>
    <t>n. pasti</t>
  </si>
  <si>
    <t>B.2.1.d</t>
  </si>
  <si>
    <t>n. giorni</t>
  </si>
  <si>
    <t>B.2.1.e</t>
  </si>
  <si>
    <t>B.2.1.f</t>
  </si>
  <si>
    <t>B.2.1.g</t>
  </si>
  <si>
    <t>B.2.1.i</t>
  </si>
  <si>
    <t>B.2.1.m</t>
  </si>
  <si>
    <t>Docenza (b.2.2.a+b.2.2.b)</t>
  </si>
  <si>
    <t>B.2.2.a</t>
  </si>
  <si>
    <t>B.2.2.b</t>
  </si>
  <si>
    <t>Tutoraggio (b.2.3.a+b.2.3.b)</t>
  </si>
  <si>
    <t>B.2.3.a</t>
  </si>
  <si>
    <t>B.2.3.b</t>
  </si>
  <si>
    <t xml:space="preserve">costo orario € </t>
  </si>
  <si>
    <t>Ricerca, erogazione del servizio (b.2.4.a+b.2.4.b)</t>
  </si>
  <si>
    <t>B.2.4.a</t>
  </si>
  <si>
    <t>B.2.4.b</t>
  </si>
  <si>
    <t>Utilizzo locali e attrezzature per le attività programmate</t>
  </si>
  <si>
    <t>B.2.6.a</t>
  </si>
  <si>
    <t>B.2.6.b</t>
  </si>
  <si>
    <t>B.2.6.c</t>
  </si>
  <si>
    <t>C.1.4</t>
  </si>
  <si>
    <t>Altre spese generali</t>
  </si>
  <si>
    <t>C.2.1</t>
  </si>
  <si>
    <t>Affitto/ammortamento/leasing uffici</t>
  </si>
  <si>
    <t>DIREZIONE E CONTROLLO INTERNO</t>
  </si>
  <si>
    <t>B.4.1</t>
  </si>
  <si>
    <t>B.4.2</t>
  </si>
  <si>
    <t>B.4.3</t>
  </si>
  <si>
    <t>B.4.4</t>
  </si>
  <si>
    <t>B.4.5</t>
  </si>
  <si>
    <t>Spese per perizie</t>
  </si>
  <si>
    <t>Monitoraggio fisico-finanziario, rendicontazione</t>
  </si>
  <si>
    <t>Personale dipendente</t>
  </si>
  <si>
    <t>Risorse esterne</t>
  </si>
  <si>
    <t>Pubblicizzazione e promozione dell'intervento</t>
  </si>
  <si>
    <t>Forniture di servizi di terzi (ad es. pulizie, qualità aziendale, contabilità, ecc.)</t>
  </si>
  <si>
    <t>Contributo pubblico</t>
  </si>
  <si>
    <t>Cofinanz. privato</t>
  </si>
  <si>
    <t>Altre spese (specificare le principali voci di spesa e i loro costi unitari)</t>
  </si>
  <si>
    <t>Direzione e valutazione finale del progetto (B.4.1.a+B.4.1.b)</t>
  </si>
  <si>
    <t>B.4.1.a</t>
  </si>
  <si>
    <t>B.4.1.b</t>
  </si>
  <si>
    <t>Coordinamento (B.4.2.a+B.4.2.b)</t>
  </si>
  <si>
    <t>B.4.2.a</t>
  </si>
  <si>
    <t>B.4.2.b</t>
  </si>
  <si>
    <t>B.4.3.a</t>
  </si>
  <si>
    <t>B.4.3.b</t>
  </si>
  <si>
    <t>B.4.4.a</t>
  </si>
  <si>
    <t>B.2.6.f</t>
  </si>
  <si>
    <t>B.2.6.g</t>
  </si>
  <si>
    <t>B.2.6.h</t>
  </si>
  <si>
    <t>B.2.6.i</t>
  </si>
  <si>
    <t>numero ore formative in aula</t>
  </si>
  <si>
    <t>Costo medio per ora formativa in aula (totale  B.2.6. : numero ore formative in aula)</t>
  </si>
  <si>
    <t>B.2.7.a</t>
  </si>
  <si>
    <t>B.2.7.b</t>
  </si>
  <si>
    <t>B.3.1.a</t>
  </si>
  <si>
    <t>B.3.1.b</t>
  </si>
  <si>
    <t>Affitto/amm./leasing beni mobili e attrezz. indirette (fax, fotocopiatrice, PC uffici, ecc.)</t>
  </si>
  <si>
    <t>B.4.4.b</t>
  </si>
  <si>
    <t>COSTI INDIRETTI DELL'OPERAZIONE O DEL PROGETTO</t>
  </si>
  <si>
    <t>Personale indiretto</t>
  </si>
  <si>
    <t>C.1.1</t>
  </si>
  <si>
    <t>C.1.2</t>
  </si>
  <si>
    <t>Rimborsi spese viaggio relativi alla voce C.1.1</t>
  </si>
  <si>
    <t>C.1.3</t>
  </si>
  <si>
    <r>
      <t xml:space="preserve"> </t>
    </r>
    <r>
      <rPr>
        <i/>
        <sz val="14"/>
        <rFont val="Times New Roman"/>
        <family val="1"/>
      </rPr>
      <t>*</t>
    </r>
    <r>
      <rPr>
        <i/>
        <sz val="12"/>
        <rFont val="Times New Roman"/>
        <family val="1"/>
      </rPr>
      <t>) Direttore Generale, amministrazione e contabilità, gestione del personale, sicurezza, qualità, accreditamento, segreteria, portineria, ecc.</t>
    </r>
  </si>
  <si>
    <t>C.2.2</t>
  </si>
  <si>
    <t>C.2.3</t>
  </si>
  <si>
    <t>Utenze (telefono, ADSL, energia elettrica, acqua, gas, ecc.)</t>
  </si>
  <si>
    <t>C.2.4</t>
  </si>
  <si>
    <t>C.2.5</t>
  </si>
  <si>
    <t>C.2.6</t>
  </si>
  <si>
    <t>C.2.7</t>
  </si>
  <si>
    <t>C.2.8</t>
  </si>
  <si>
    <t>Spese cancelleria e postali</t>
  </si>
  <si>
    <t>TOTALE COSTI INDIRETTI (C.1+C.2)</t>
  </si>
  <si>
    <t>Viaggi e trasferte relativi alla voci B.4.1 - B.4.2 - B.4.3 - B.4.4</t>
  </si>
  <si>
    <t>B.2.6.d</t>
  </si>
  <si>
    <t>B.2.6.e</t>
  </si>
  <si>
    <t>Cod.</t>
  </si>
  <si>
    <t>C.</t>
  </si>
  <si>
    <t>C.1</t>
  </si>
  <si>
    <t>C.2</t>
  </si>
  <si>
    <t>Predisposizione report</t>
  </si>
  <si>
    <t>Utilizzo materiali di consumo per le attività programmata</t>
  </si>
  <si>
    <t>Esami</t>
  </si>
  <si>
    <t>PREPARAZIONE (spese ammissibili  dopo la data di presentazione della domanda)</t>
  </si>
  <si>
    <t>B.2.1.c</t>
  </si>
  <si>
    <t>Mensa</t>
  </si>
  <si>
    <t xml:space="preserve">costo unitario € </t>
  </si>
  <si>
    <t>Convitto</t>
  </si>
  <si>
    <t>Altre indennità</t>
  </si>
  <si>
    <t>n.</t>
  </si>
  <si>
    <t>Voucher formativi</t>
  </si>
  <si>
    <t>B.2.1.l</t>
  </si>
  <si>
    <t>Rimborso spese viaggio documentate</t>
  </si>
  <si>
    <t>B.2.1.n</t>
  </si>
  <si>
    <t>B.2.1.a</t>
  </si>
  <si>
    <t>Indennità di frequenza</t>
  </si>
  <si>
    <t>costo orario €</t>
  </si>
  <si>
    <t>B.2.1.b</t>
  </si>
  <si>
    <t>Indennità di viaggio e trasporto</t>
  </si>
  <si>
    <t>Viaggi e trasferte relativi a voci B.2.2 - B.2.3 - B.2.4</t>
  </si>
  <si>
    <t>Affitto immobile</t>
  </si>
  <si>
    <t xml:space="preserve">Ammortamento immobile </t>
  </si>
  <si>
    <t xml:space="preserve">Leasing immobiliare </t>
  </si>
  <si>
    <t>Locazione beni mobili e attrezzature</t>
  </si>
  <si>
    <t>Forniture di servizi</t>
  </si>
  <si>
    <t>Ammortamento attrezzature</t>
  </si>
  <si>
    <t xml:space="preserve">Leasing attrezzature </t>
  </si>
  <si>
    <t>Manutenzioni ordinarie immobili/attrezzature</t>
  </si>
  <si>
    <t xml:space="preserve">Manutenzioni straordinarie immobili/attrezzature </t>
  </si>
  <si>
    <t xml:space="preserve">Costo orario Consulenti attività direz, valutaz, coord Fascia B € </t>
  </si>
  <si>
    <t xml:space="preserve">Costo orario Consulenti attività direz, valutaz, coord Fascia C € </t>
  </si>
  <si>
    <t xml:space="preserve">Costo orario Consulenti per mon/rend  e altre figure operative Fascia B € </t>
  </si>
  <si>
    <t xml:space="preserve">Costo orario Consulenti per mon/rend  e altre figure operative Fascia C € </t>
  </si>
  <si>
    <t>Emolumenti Organo direttivo (CDA) e Collegio Revisori</t>
  </si>
  <si>
    <t>Consulenze legali, amministrative e del lavoro</t>
  </si>
  <si>
    <t>P.O.R FSE 2007-2013 OBIETTIVO COMPETITIVITÀ REGIONALE E OCCUPAZIONE</t>
  </si>
  <si>
    <t>Asse IV Capitale umano</t>
  </si>
  <si>
    <t>Linea Attività I.3.1</t>
  </si>
  <si>
    <t>La presente Allegato e’ parte integrante dell’avviso e non può essere modificata. Qualora si necessiti di maggiore spazio per alcune voci, e’ possibile unicamente aggiungere delle righe.</t>
  </si>
  <si>
    <t>TIMBRO DELL’UNIVERSITA’</t>
  </si>
  <si>
    <t>FIRMA del Rappresentante legale</t>
  </si>
  <si>
    <t>DATA</t>
  </si>
  <si>
    <t>     </t>
  </si>
  <si>
    <t>Materiale didattico in dotazione collettiva</t>
  </si>
  <si>
    <t xml:space="preserve">Materiale didattico di uso individuale </t>
  </si>
  <si>
    <r>
      <t>Altre risorse umane indirette - Personale dipendente  (</t>
    </r>
    <r>
      <rPr>
        <sz val="14"/>
        <rFont val="Times New Roman"/>
        <family val="1"/>
      </rPr>
      <t>*</t>
    </r>
    <r>
      <rPr>
        <sz val="12"/>
        <rFont val="Times New Roman"/>
        <family val="1"/>
      </rPr>
      <t>)</t>
    </r>
  </si>
  <si>
    <r>
      <t>Altre risorse umane indirette - Risorse esterne  (</t>
    </r>
    <r>
      <rPr>
        <sz val="14"/>
        <rFont val="Times New Roman"/>
        <family val="1"/>
      </rPr>
      <t>*</t>
    </r>
    <r>
      <rPr>
        <sz val="12"/>
        <rFont val="Times New Roman"/>
        <family val="1"/>
      </rPr>
      <t>)</t>
    </r>
  </si>
  <si>
    <t>Spese per i destinatari (indennità partecipanti, trasporto, vitto ed alloggio)</t>
  </si>
  <si>
    <t xml:space="preserve">ALLEGATO C - </t>
  </si>
  <si>
    <t xml:space="preserve">AVVISO DI CHIAMATA PER IL FINANZIAMENTO DI ASSEGNI DI RICERCA </t>
  </si>
  <si>
    <t>FORMULARIO PER LA PRESENTAZIONE DEL CONTO ECONOMICO PREVENTIVO DI CUI ALL'ART. 13 DELL'AVVISO</t>
  </si>
  <si>
    <t>Indicazioni per la compilazione del presente All. D.</t>
  </si>
  <si>
    <t>B - Costi Diretti dell'operazione</t>
  </si>
  <si>
    <t>C - Costi Indiretti dell'operazione</t>
  </si>
  <si>
    <t>&gt;        B.1.1.b - Risorse esterne</t>
  </si>
  <si>
    <t>&gt;        B.1.4.a - Personale dipendente</t>
  </si>
  <si>
    <t>&gt;        B.1.4.b - Risorse esterne</t>
  </si>
  <si>
    <t>&gt;        B.2.1.i - Stage e tirocini</t>
  </si>
  <si>
    <t>&gt;        B.2.4.a - Personale dipendente</t>
  </si>
  <si>
    <t>&gt;        B.2.4.b - Risorse esterne</t>
  </si>
  <si>
    <t>&gt;        B.3.1.a - Personale dipendente</t>
  </si>
  <si>
    <t>&gt;        B.3.1.b - Risorse esterne</t>
  </si>
  <si>
    <t>&gt;        B.2.1.g - Borse di studio e ricerca</t>
  </si>
  <si>
    <t>Borse di studio e ricerca</t>
  </si>
  <si>
    <t>&gt;        B.2.1.m - Rimborso spese viaggio documentate</t>
  </si>
  <si>
    <t>C.2 - Altre spese generali</t>
  </si>
  <si>
    <t>C.1 - Personale indiretto</t>
  </si>
  <si>
    <t>B.3 - Diffusione dei risultati</t>
  </si>
  <si>
    <t>B.2 - Realizzazione</t>
  </si>
  <si>
    <t>B.1 - Preparazione</t>
  </si>
  <si>
    <r>
      <t>o</t>
    </r>
    <r>
      <rPr>
        <sz val="7"/>
        <rFont val="Arial"/>
        <family val="2"/>
      </rPr>
      <t xml:space="preserve">            </t>
    </r>
    <r>
      <rPr>
        <sz val="10"/>
        <rFont val="Arial"/>
        <family val="2"/>
      </rPr>
      <t>B1.4 - Selezione e orientamento dei partecipanti</t>
    </r>
  </si>
  <si>
    <r>
      <t>o</t>
    </r>
    <r>
      <rPr>
        <sz val="7"/>
        <rFont val="Arial"/>
        <family val="2"/>
      </rPr>
      <t xml:space="preserve">            </t>
    </r>
    <r>
      <rPr>
        <sz val="10"/>
        <rFont val="Arial"/>
        <family val="2"/>
      </rPr>
      <t>B.1.1 - Progettazione dell'intervento</t>
    </r>
  </si>
  <si>
    <t>&gt;        B.1.1.a - Personale dipendente</t>
  </si>
  <si>
    <r>
      <t>o</t>
    </r>
    <r>
      <rPr>
        <sz val="7"/>
        <rFont val="Arial"/>
        <family val="2"/>
      </rPr>
      <t xml:space="preserve">            </t>
    </r>
    <r>
      <rPr>
        <sz val="10"/>
        <rFont val="Arial"/>
        <family val="2"/>
      </rPr>
      <t>B.2.1 - Spese per i destinatari</t>
    </r>
  </si>
  <si>
    <r>
      <t>o</t>
    </r>
    <r>
      <rPr>
        <sz val="7"/>
        <rFont val="Arial"/>
        <family val="2"/>
      </rPr>
      <t xml:space="preserve">            </t>
    </r>
    <r>
      <rPr>
        <sz val="10"/>
        <rFont val="Arial"/>
        <family val="2"/>
      </rPr>
      <t>B.2.4 - Ricerca, erogazione del servizio</t>
    </r>
  </si>
  <si>
    <r>
      <t>o</t>
    </r>
    <r>
      <rPr>
        <sz val="7"/>
        <rFont val="Arial"/>
        <family val="2"/>
      </rPr>
      <t xml:space="preserve">            </t>
    </r>
    <r>
      <rPr>
        <sz val="10"/>
        <rFont val="Arial"/>
        <family val="2"/>
      </rPr>
      <t>B.3.1 - Predisposizione report</t>
    </r>
  </si>
  <si>
    <r>
      <t>o</t>
    </r>
    <r>
      <rPr>
        <sz val="7"/>
        <rFont val="Arial"/>
        <family val="2"/>
      </rPr>
      <t xml:space="preserve">            </t>
    </r>
    <r>
      <rPr>
        <sz val="10"/>
        <rFont val="Arial"/>
        <family val="2"/>
      </rPr>
      <t>B.3.2 - Altre spese</t>
    </r>
  </si>
  <si>
    <r>
      <t>o</t>
    </r>
    <r>
      <rPr>
        <sz val="7"/>
        <rFont val="Arial"/>
        <family val="2"/>
      </rPr>
      <t xml:space="preserve">            </t>
    </r>
    <r>
      <rPr>
        <sz val="10"/>
        <rFont val="Arial"/>
        <family val="2"/>
      </rPr>
      <t>C.1.3 - Altre risorse umane indirette - Personale dipendente</t>
    </r>
  </si>
  <si>
    <r>
      <t>o</t>
    </r>
    <r>
      <rPr>
        <sz val="7"/>
        <rFont val="Arial"/>
        <family val="2"/>
      </rPr>
      <t xml:space="preserve">            </t>
    </r>
    <r>
      <rPr>
        <sz val="10"/>
        <rFont val="Arial"/>
        <family val="2"/>
      </rPr>
      <t>C.1.4 - Altre risorse umane indirette - Risorse esterne</t>
    </r>
  </si>
  <si>
    <r>
      <t>o</t>
    </r>
    <r>
      <rPr>
        <sz val="7"/>
        <rFont val="Arial"/>
        <family val="2"/>
      </rPr>
      <t xml:space="preserve">            </t>
    </r>
    <r>
      <rPr>
        <sz val="10"/>
        <rFont val="Arial"/>
        <family val="2"/>
      </rPr>
      <t>C.1.5 - Consulenze legali, amministrative e del lavoro</t>
    </r>
  </si>
  <si>
    <r>
      <t>o</t>
    </r>
    <r>
      <rPr>
        <sz val="7"/>
        <rFont val="Arial"/>
        <family val="2"/>
      </rPr>
      <t xml:space="preserve">            </t>
    </r>
    <r>
      <rPr>
        <sz val="10"/>
        <rFont val="Arial"/>
        <family val="2"/>
      </rPr>
      <t>C.2.1 - Affitto/ammortamento/leasing uffici</t>
    </r>
  </si>
  <si>
    <r>
      <t>o</t>
    </r>
    <r>
      <rPr>
        <sz val="7"/>
        <rFont val="Arial"/>
        <family val="2"/>
      </rPr>
      <t xml:space="preserve">            </t>
    </r>
    <r>
      <rPr>
        <sz val="10"/>
        <rFont val="Arial"/>
        <family val="2"/>
      </rPr>
      <t>C.2.2 - Affitto/amm./leasing beni mobili e attrezz. indirette (fax, fotocopiatrice, PC uffici, ecc.)</t>
    </r>
  </si>
  <si>
    <r>
      <t>o</t>
    </r>
    <r>
      <rPr>
        <sz val="7"/>
        <rFont val="Arial"/>
        <family val="2"/>
      </rPr>
      <t xml:space="preserve">            </t>
    </r>
    <r>
      <rPr>
        <sz val="10"/>
        <rFont val="Arial"/>
        <family val="2"/>
      </rPr>
      <t>C.2.3 - Utenze (telefono, ADSL, energia elettrica, acqua, gas, ecc.)</t>
    </r>
  </si>
  <si>
    <r>
      <t>o</t>
    </r>
    <r>
      <rPr>
        <sz val="7"/>
        <rFont val="Arial"/>
        <family val="2"/>
      </rPr>
      <t xml:space="preserve">            </t>
    </r>
    <r>
      <rPr>
        <sz val="10"/>
        <rFont val="Arial"/>
        <family val="2"/>
      </rPr>
      <t>C.2.4 - Forniture di servizi di terzi (ad es. pulizie, qualità aziendale, contabilità, ecc.)</t>
    </r>
  </si>
  <si>
    <r>
      <t>o</t>
    </r>
    <r>
      <rPr>
        <sz val="7"/>
        <rFont val="Arial"/>
        <family val="2"/>
      </rPr>
      <t xml:space="preserve">            </t>
    </r>
    <r>
      <rPr>
        <sz val="10"/>
        <rFont val="Arial"/>
        <family val="2"/>
      </rPr>
      <t>C.2.5 - Manutenzione ordinaria/straordinaria uffici</t>
    </r>
  </si>
  <si>
    <r>
      <t>o</t>
    </r>
    <r>
      <rPr>
        <sz val="7"/>
        <rFont val="Arial"/>
        <family val="2"/>
      </rPr>
      <t xml:space="preserve">            </t>
    </r>
    <r>
      <rPr>
        <sz val="10"/>
        <rFont val="Arial"/>
        <family val="2"/>
      </rPr>
      <t>C.2.6 - Altre spese di funzionamento (ad es. polizze assicurative, commissioni bancarie)</t>
    </r>
  </si>
  <si>
    <r>
      <t>o</t>
    </r>
    <r>
      <rPr>
        <sz val="7"/>
        <rFont val="Arial"/>
        <family val="2"/>
      </rPr>
      <t xml:space="preserve">            </t>
    </r>
    <r>
      <rPr>
        <sz val="10"/>
        <rFont val="Arial"/>
        <family val="2"/>
      </rPr>
      <t>C.2.7 - Spese cancelleria e postali</t>
    </r>
  </si>
  <si>
    <r>
      <t>o</t>
    </r>
    <r>
      <rPr>
        <sz val="7"/>
        <rFont val="Arial"/>
        <family val="2"/>
      </rPr>
      <t xml:space="preserve">            </t>
    </r>
    <r>
      <rPr>
        <sz val="10"/>
        <rFont val="Arial"/>
        <family val="2"/>
      </rPr>
      <t>C.2.8 - Altre spese (specificare)</t>
    </r>
  </si>
  <si>
    <t>o      B1.3 - Pubblicizzazione e promozione dell'intervento</t>
  </si>
  <si>
    <t>B.2.1.h</t>
  </si>
  <si>
    <t>Proposta Progettuale A)</t>
  </si>
  <si>
    <t>Proposta Progettuale B)</t>
  </si>
  <si>
    <t>Progetti in forma associata e/o partenariale, di cui al comma 4.3</t>
  </si>
  <si>
    <t>Scegliere Proposta Progettuale ….</t>
  </si>
  <si>
    <t>Scegliere Tipologia Progetti ….</t>
  </si>
  <si>
    <t>Progetti in forma singola riguardanti l’ambito della Conservazione e restauro dei beni culturali di cui al comma 4.2</t>
  </si>
  <si>
    <t>Progetti in forma singola, di cui al comma 4.1 - area scientifico/sanitaria</t>
  </si>
  <si>
    <t>Progetti in forma singola, di cui al comma 4.1 - area umanistica/scienze sociali</t>
  </si>
  <si>
    <t>B.4 - Direzione e Controllo Interno</t>
  </si>
  <si>
    <r>
      <t>o</t>
    </r>
    <r>
      <rPr>
        <sz val="7"/>
        <rFont val="Arial"/>
        <family val="2"/>
      </rPr>
      <t xml:space="preserve">            </t>
    </r>
    <r>
      <rPr>
        <sz val="10"/>
        <rFont val="Arial"/>
        <family val="2"/>
      </rPr>
      <t>B.4.4 - Monitoraggio fisico-finanziario, rendicontazione</t>
    </r>
  </si>
  <si>
    <t>&gt;        B.4.4.a - Totale personale dipendente</t>
  </si>
  <si>
    <t>&gt;        B.4.4.b - Totale risorse esterne</t>
  </si>
  <si>
    <t xml:space="preserve">Tenuto conto dell’esperienza maturata nei precedenti Avvisi pubblicati e dei quesiti posti dai Soggetti Beneficiari, si ritiene utile, ai fini della corretta compilazione del Conto economico preventivo, fornire alcune fondamentali indicazioni al riguardo dei costi ammissibili, sulla base delle disposizioni contenute nei regolamenti comunitari, nelle direttive gestionali e nel Vademecum per l’operatore versione 3.0. 
Si precisa, pertanto, che il Conto economico preventivo di spesa (All.C), articolato in singole macrocategoria di spesa, è ulteriormente dettagliato in voci analitiche di costo, riferite a distinte azioni o attività di cui si compone l’operazione o le distinte proposte progettuali. 
Si puntualizza, nel contempo, che l’All. C ha carattere standard, universalmente utilizzato a prescindere dalla tipologia dei Soggetti Beneficiari e della natura specifica dell’Avviso e/o del Bando di riferimento; pertanto, alcune voci non risulteranno ammissibili e i relativi campi non dovranno essere compilati. 
Sono, quindi, considerate ammissibili le spese relative ai seguenti costi diretti e indiretti:
</t>
  </si>
</sst>
</file>

<file path=xl/styles.xml><?xml version="1.0" encoding="utf-8"?>
<styleSheet xmlns="http://schemas.openxmlformats.org/spreadsheetml/2006/main">
  <numFmts count="5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Sì&quot;;&quot;Sì&quot;;&quot;No&quot;"/>
    <numFmt numFmtId="171" formatCode="&quot;Vero&quot;;&quot;Vero&quot;;&quot;Falso&quot;"/>
    <numFmt numFmtId="172" formatCode="&quot;Attivo&quot;;&quot;Attivo&quot;;&quot;Disattivo&quot;"/>
    <numFmt numFmtId="173" formatCode="#,##0.00_ ;[Red]\-#,##0.00\ "/>
    <numFmt numFmtId="174" formatCode="mmm\-yyyy"/>
    <numFmt numFmtId="175" formatCode="_-[$€-2]\ * #,##0.00_ ;_-[$€-2]\ * \-#,##0.00\ ;_-[$€-2]\ * &quot;-&quot;??_ ;_-@_ "/>
    <numFmt numFmtId="176" formatCode="#,##0.000"/>
    <numFmt numFmtId="177" formatCode="#,##0.0"/>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_-[$€-2]\ * #,##0.00_-;\-[$€-2]\ * #,##0.00_-;_-[$€-2]\ * &quot;-&quot;??_-"/>
    <numFmt numFmtId="185" formatCode="_-[$€-2]\ * #,##0.00_-;\-[$€-2]\ * #,##0.00_-;_-[$€-2]\ * &quot;-&quot;??_-;_-@_-"/>
    <numFmt numFmtId="186" formatCode="0.0%"/>
    <numFmt numFmtId="187" formatCode="&quot;L. &quot;#,##0;\-&quot;L. &quot;#,##0"/>
    <numFmt numFmtId="188" formatCode="&quot;L. &quot;#,##0;[Red]\-&quot;L. &quot;#,##0"/>
    <numFmt numFmtId="189" formatCode="&quot;L. &quot;#,##0.00;\-&quot;L. &quot;#,##0.00"/>
    <numFmt numFmtId="190" formatCode="&quot;L. &quot;#,##0.00;[Red]\-&quot;L. &quot;#,##0.00"/>
    <numFmt numFmtId="191" formatCode="_-&quot;L. &quot;* #,##0_-;\-&quot;L. &quot;* #,##0_-;_-&quot;L. &quot;* &quot;-&quot;_-;_-@_-"/>
    <numFmt numFmtId="192" formatCode="_-&quot;L. &quot;* #,##0.00_-;\-&quot;L. &quot;* #,##0.00_-;_-&quot;L. &quot;* &quot;-&quot;??_-;_-@_-"/>
    <numFmt numFmtId="193" formatCode="&quot;_&quot;#,##0;\-&quot;_&quot;#,##0"/>
    <numFmt numFmtId="194" formatCode="&quot;_&quot;#,##0;[Red]\-&quot;_&quot;#,##0"/>
    <numFmt numFmtId="195" formatCode="&quot;_&quot;#,##0.00;\-&quot;_&quot;#,##0.00"/>
    <numFmt numFmtId="196" formatCode="&quot;_&quot;#,##0.00;[Red]\-&quot;_&quot;#,##0.00"/>
    <numFmt numFmtId="197" formatCode="_-&quot;_&quot;* #,##0_-;\-&quot;_&quot;* #,##0_-;_-&quot;_&quot;* &quot;-&quot;_-;_-@_-"/>
    <numFmt numFmtId="198" formatCode="_-&quot;_&quot;* #,##0.00_-;\-&quot;_&quot;* #,##0.00_-;_-&quot;_&quot;* &quot;-&quot;??_-;_-@_-"/>
    <numFmt numFmtId="199" formatCode="_-* #,##0.0_-;\-* #,##0.0_-;_-* &quot;-&quot;_-;_-@_-"/>
    <numFmt numFmtId="200" formatCode="_-* #,##0.00_-;\-* #,##0.00_-;_-* &quot;-&quot;_-;_-@_-"/>
    <numFmt numFmtId="201" formatCode="d/m"/>
    <numFmt numFmtId="202" formatCode="0.0"/>
    <numFmt numFmtId="203" formatCode="0.000"/>
    <numFmt numFmtId="204" formatCode="[$€-2]\ #.##000_);[Red]\([$€-2]\ #.##000\)"/>
    <numFmt numFmtId="205" formatCode="d/m/yy"/>
    <numFmt numFmtId="206" formatCode="[$€-2]\ #,##0.00"/>
  </numFmts>
  <fonts count="79">
    <font>
      <sz val="10"/>
      <name val="Verdana"/>
      <family val="0"/>
    </font>
    <font>
      <b/>
      <sz val="10"/>
      <name val="Verdana"/>
      <family val="0"/>
    </font>
    <font>
      <i/>
      <sz val="10"/>
      <name val="Verdana"/>
      <family val="0"/>
    </font>
    <font>
      <b/>
      <i/>
      <sz val="10"/>
      <name val="Verdana"/>
      <family val="0"/>
    </font>
    <font>
      <u val="single"/>
      <sz val="10"/>
      <color indexed="12"/>
      <name val="Verdana"/>
      <family val="2"/>
    </font>
    <font>
      <u val="single"/>
      <sz val="10"/>
      <color indexed="61"/>
      <name val="Verdana"/>
      <family val="2"/>
    </font>
    <font>
      <u val="single"/>
      <sz val="10"/>
      <color indexed="61"/>
      <name val="Arial"/>
      <family val="2"/>
    </font>
    <font>
      <sz val="10"/>
      <name val="Arial"/>
      <family val="2"/>
    </font>
    <font>
      <sz val="8"/>
      <name val="Times New Roman"/>
      <family val="1"/>
    </font>
    <font>
      <sz val="12"/>
      <name val="Times New Roman"/>
      <family val="1"/>
    </font>
    <font>
      <b/>
      <sz val="12"/>
      <name val="Times New Roman"/>
      <family val="1"/>
    </font>
    <font>
      <b/>
      <i/>
      <sz val="12"/>
      <name val="Times New Roman"/>
      <family val="1"/>
    </font>
    <font>
      <i/>
      <sz val="12"/>
      <name val="Times New Roman"/>
      <family val="1"/>
    </font>
    <font>
      <sz val="12"/>
      <color indexed="10"/>
      <name val="Times New Roman"/>
      <family val="1"/>
    </font>
    <font>
      <sz val="10"/>
      <name val="Times New Roman"/>
      <family val="1"/>
    </font>
    <font>
      <i/>
      <sz val="10"/>
      <name val="Times New Roman"/>
      <family val="1"/>
    </font>
    <font>
      <i/>
      <sz val="14"/>
      <name val="Times New Roman"/>
      <family val="1"/>
    </font>
    <font>
      <b/>
      <sz val="10"/>
      <name val="Arial"/>
      <family val="2"/>
    </font>
    <font>
      <i/>
      <sz val="9"/>
      <name val="Arial"/>
      <family val="2"/>
    </font>
    <font>
      <sz val="14"/>
      <name val="Times New Roman"/>
      <family val="1"/>
    </font>
    <font>
      <b/>
      <sz val="10"/>
      <name val="Times New Roman"/>
      <family val="1"/>
    </font>
    <font>
      <sz val="12"/>
      <name val="Arial"/>
      <family val="2"/>
    </font>
    <font>
      <sz val="7"/>
      <name val="Arial"/>
      <family val="2"/>
    </font>
    <font>
      <sz val="14"/>
      <name val="Verdana"/>
      <family val="2"/>
    </font>
    <font>
      <b/>
      <sz val="14"/>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b/>
      <sz val="12"/>
      <color indexed="23"/>
      <name val="Times New Roman"/>
      <family val="1"/>
    </font>
    <font>
      <b/>
      <i/>
      <sz val="12"/>
      <color indexed="23"/>
      <name val="Times New Roman"/>
      <family val="1"/>
    </font>
    <font>
      <sz val="12"/>
      <color indexed="23"/>
      <name val="Times New Roman"/>
      <family val="1"/>
    </font>
    <font>
      <i/>
      <sz val="12"/>
      <color indexed="23"/>
      <name val="Times New Roman"/>
      <family val="1"/>
    </font>
    <font>
      <i/>
      <sz val="10"/>
      <color indexed="23"/>
      <name val="Times New Roman"/>
      <family val="1"/>
    </font>
    <font>
      <sz val="10"/>
      <color indexed="23"/>
      <name val="Times New Roman"/>
      <family val="1"/>
    </font>
    <font>
      <b/>
      <sz val="10"/>
      <color indexed="23"/>
      <name val="Times New Roman"/>
      <family val="1"/>
    </font>
    <font>
      <b/>
      <i/>
      <sz val="10"/>
      <color indexed="23"/>
      <name val="Times New Roman"/>
      <family val="1"/>
    </font>
    <font>
      <sz val="11"/>
      <color indexed="23"/>
      <name val="Times New Roman"/>
      <family val="1"/>
    </font>
    <font>
      <i/>
      <sz val="11"/>
      <color indexed="23"/>
      <name val="Times New Roman"/>
      <family val="1"/>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theme="0" tint="-0.4999699890613556"/>
      <name val="Times New Roman"/>
      <family val="1"/>
    </font>
    <font>
      <b/>
      <i/>
      <sz val="12"/>
      <color theme="0" tint="-0.4999699890613556"/>
      <name val="Times New Roman"/>
      <family val="1"/>
    </font>
    <font>
      <sz val="12"/>
      <color theme="0" tint="-0.4999699890613556"/>
      <name val="Times New Roman"/>
      <family val="1"/>
    </font>
    <font>
      <i/>
      <sz val="12"/>
      <color theme="0" tint="-0.4999699890613556"/>
      <name val="Times New Roman"/>
      <family val="1"/>
    </font>
    <font>
      <i/>
      <sz val="10"/>
      <color theme="0" tint="-0.4999699890613556"/>
      <name val="Times New Roman"/>
      <family val="1"/>
    </font>
    <font>
      <sz val="10"/>
      <color theme="0" tint="-0.4999699890613556"/>
      <name val="Times New Roman"/>
      <family val="1"/>
    </font>
    <font>
      <b/>
      <sz val="10"/>
      <color theme="0" tint="-0.4999699890613556"/>
      <name val="Times New Roman"/>
      <family val="1"/>
    </font>
    <font>
      <b/>
      <i/>
      <sz val="10"/>
      <color theme="0" tint="-0.4999699890613556"/>
      <name val="Times New Roman"/>
      <family val="1"/>
    </font>
    <font>
      <sz val="11"/>
      <color theme="0" tint="-0.4999699890613556"/>
      <name val="Times New Roman"/>
      <family val="1"/>
    </font>
    <font>
      <i/>
      <sz val="11"/>
      <color theme="0" tint="-0.4999699890613556"/>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theme="0" tint="-0.0499799996614456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1" applyNumberFormat="0" applyAlignment="0" applyProtection="0"/>
    <xf numFmtId="0" fontId="55" fillId="0" borderId="2" applyNumberFormat="0" applyFill="0" applyAlignment="0" applyProtection="0"/>
    <xf numFmtId="0" fontId="56" fillId="21" borderId="3"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184" fontId="7" fillId="0" borderId="0" applyFont="0" applyFill="0" applyBorder="0" applyAlignment="0" applyProtection="0"/>
    <xf numFmtId="0" fontId="5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0" fontId="59" fillId="20" borderId="5"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31" borderId="0" applyNumberFormat="0" applyBorder="0" applyAlignment="0" applyProtection="0"/>
    <xf numFmtId="0" fontId="68"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255">
    <xf numFmtId="0" fontId="0" fillId="0" borderId="0" xfId="0" applyAlignment="1">
      <alignment/>
    </xf>
    <xf numFmtId="0" fontId="9" fillId="0" borderId="0" xfId="0" applyFont="1" applyAlignment="1">
      <alignment vertical="center"/>
    </xf>
    <xf numFmtId="0" fontId="9" fillId="0" borderId="0" xfId="0" applyFont="1" applyAlignment="1">
      <alignment horizontal="center" vertical="center"/>
    </xf>
    <xf numFmtId="43" fontId="9" fillId="0" borderId="0" xfId="47" applyFont="1" applyAlignment="1">
      <alignment horizontal="center" vertical="center"/>
    </xf>
    <xf numFmtId="4" fontId="9" fillId="0" borderId="0" xfId="47" applyNumberFormat="1" applyFont="1" applyAlignment="1">
      <alignment horizontal="right" vertical="center"/>
    </xf>
    <xf numFmtId="0" fontId="9" fillId="0" borderId="0" xfId="0" applyFont="1" applyAlignment="1">
      <alignment/>
    </xf>
    <xf numFmtId="0" fontId="9" fillId="0" borderId="0" xfId="0" applyFont="1" applyBorder="1" applyAlignment="1">
      <alignment vertical="center"/>
    </xf>
    <xf numFmtId="0" fontId="9" fillId="0" borderId="0" xfId="0" applyFont="1" applyFill="1" applyBorder="1" applyAlignment="1">
      <alignment horizontal="center" vertical="center"/>
    </xf>
    <xf numFmtId="43" fontId="9" fillId="0" borderId="0" xfId="47" applyFont="1" applyFill="1" applyBorder="1" applyAlignment="1">
      <alignment horizontal="center" vertical="center"/>
    </xf>
    <xf numFmtId="0" fontId="9" fillId="0" borderId="0" xfId="0" applyFont="1" applyBorder="1" applyAlignment="1">
      <alignment horizontal="center" vertical="center"/>
    </xf>
    <xf numFmtId="43" fontId="9" fillId="0" borderId="0" xfId="47" applyFont="1" applyBorder="1" applyAlignment="1">
      <alignment horizontal="center" vertical="center"/>
    </xf>
    <xf numFmtId="4" fontId="9" fillId="0" borderId="0" xfId="47" applyNumberFormat="1" applyFont="1" applyBorder="1" applyAlignment="1">
      <alignment horizontal="right" vertical="center"/>
    </xf>
    <xf numFmtId="0" fontId="12" fillId="0" borderId="0" xfId="0" applyFont="1" applyBorder="1" applyAlignment="1">
      <alignment horizontal="right" vertical="center"/>
    </xf>
    <xf numFmtId="43" fontId="9" fillId="0" borderId="10" xfId="47"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12" fillId="0" borderId="0" xfId="0" applyFont="1" applyFill="1" applyBorder="1" applyAlignment="1">
      <alignment horizontal="right" vertical="center"/>
    </xf>
    <xf numFmtId="0" fontId="12" fillId="0" borderId="0" xfId="0" applyFont="1" applyFill="1" applyBorder="1" applyAlignment="1">
      <alignment horizontal="center" vertical="center"/>
    </xf>
    <xf numFmtId="4" fontId="9" fillId="0" borderId="0" xfId="47" applyNumberFormat="1" applyFont="1" applyBorder="1" applyAlignment="1" applyProtection="1">
      <alignment horizontal="right" vertical="center"/>
      <protection locked="0"/>
    </xf>
    <xf numFmtId="43" fontId="9" fillId="0" borderId="0" xfId="47"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0" xfId="0" applyFont="1" applyFill="1" applyBorder="1" applyAlignment="1">
      <alignment vertical="center"/>
    </xf>
    <xf numFmtId="0" fontId="9" fillId="0" borderId="0" xfId="0" applyFont="1" applyBorder="1" applyAlignment="1" applyProtection="1">
      <alignment vertical="center"/>
      <protection/>
    </xf>
    <xf numFmtId="0" fontId="9" fillId="0" borderId="0" xfId="0" applyFont="1" applyFill="1" applyBorder="1" applyAlignment="1" applyProtection="1">
      <alignment horizontal="center" vertical="center"/>
      <protection/>
    </xf>
    <xf numFmtId="43" fontId="9" fillId="0" borderId="0" xfId="47" applyFont="1" applyFill="1" applyBorder="1" applyAlignment="1" applyProtection="1">
      <alignment horizontal="center" vertical="center"/>
      <protection/>
    </xf>
    <xf numFmtId="4" fontId="10" fillId="0" borderId="0" xfId="47" applyNumberFormat="1" applyFont="1" applyBorder="1" applyAlignment="1" applyProtection="1">
      <alignment horizontal="right" vertical="center"/>
      <protection locked="0"/>
    </xf>
    <xf numFmtId="43" fontId="9" fillId="0" borderId="10" xfId="47"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4" fontId="9" fillId="0" borderId="0" xfId="47" applyNumberFormat="1" applyFont="1" applyFill="1" applyBorder="1" applyAlignment="1">
      <alignment horizontal="right" vertical="center"/>
    </xf>
    <xf numFmtId="186" fontId="10" fillId="0" borderId="0" xfId="52" applyNumberFormat="1" applyFont="1" applyFill="1" applyBorder="1" applyAlignment="1" applyProtection="1">
      <alignment horizontal="center" vertical="center"/>
      <protection locked="0"/>
    </xf>
    <xf numFmtId="4" fontId="10" fillId="0" borderId="10" xfId="47" applyNumberFormat="1" applyFont="1" applyBorder="1" applyAlignment="1" applyProtection="1">
      <alignment horizontal="right" vertical="center"/>
      <protection locked="0"/>
    </xf>
    <xf numFmtId="4" fontId="12" fillId="0" borderId="10" xfId="47" applyNumberFormat="1" applyFont="1" applyBorder="1" applyAlignment="1" applyProtection="1">
      <alignment horizontal="right" vertical="center"/>
      <protection locked="0"/>
    </xf>
    <xf numFmtId="4" fontId="9" fillId="0" borderId="10" xfId="47" applyNumberFormat="1" applyFont="1" applyBorder="1" applyAlignment="1" applyProtection="1">
      <alignment horizontal="right" vertical="center"/>
      <protection locked="0"/>
    </xf>
    <xf numFmtId="0" fontId="9" fillId="0" borderId="0" xfId="0" applyFont="1" applyBorder="1" applyAlignment="1" applyProtection="1">
      <alignment vertical="center"/>
      <protection/>
    </xf>
    <xf numFmtId="0" fontId="12" fillId="0" borderId="0" xfId="0" applyFont="1" applyBorder="1" applyAlignment="1" applyProtection="1">
      <alignment horizontal="right" vertical="center"/>
      <protection/>
    </xf>
    <xf numFmtId="0" fontId="9" fillId="0" borderId="0" xfId="0" applyFont="1" applyAlignment="1" applyProtection="1">
      <alignment/>
      <protection/>
    </xf>
    <xf numFmtId="43" fontId="9" fillId="0" borderId="0" xfId="47"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4" fontId="9" fillId="0" borderId="0" xfId="47" applyNumberFormat="1" applyFont="1" applyBorder="1" applyAlignment="1" applyProtection="1">
      <alignment horizontal="right" vertical="center"/>
      <protection/>
    </xf>
    <xf numFmtId="0" fontId="10" fillId="0" borderId="0" xfId="0" applyFont="1" applyBorder="1" applyAlignment="1" applyProtection="1">
      <alignment vertical="center"/>
      <protection locked="0"/>
    </xf>
    <xf numFmtId="0" fontId="10" fillId="0" borderId="0" xfId="0" applyFont="1" applyBorder="1" applyAlignment="1" applyProtection="1">
      <alignment horizontal="center" vertical="center"/>
      <protection locked="0"/>
    </xf>
    <xf numFmtId="43" fontId="10" fillId="0" borderId="0" xfId="47" applyFont="1" applyBorder="1" applyAlignment="1" applyProtection="1">
      <alignment horizontal="center" vertical="center"/>
      <protection locked="0"/>
    </xf>
    <xf numFmtId="0" fontId="11" fillId="0" borderId="0" xfId="0" applyFont="1" applyAlignment="1" applyProtection="1">
      <alignment/>
      <protection locked="0"/>
    </xf>
    <xf numFmtId="0" fontId="9" fillId="0" borderId="0" xfId="0" applyFont="1" applyBorder="1" applyAlignment="1" applyProtection="1">
      <alignment vertical="center"/>
      <protection locked="0"/>
    </xf>
    <xf numFmtId="0" fontId="12" fillId="0" borderId="0" xfId="0" applyFont="1" applyBorder="1" applyAlignment="1" applyProtection="1">
      <alignment horizontal="right" vertical="center" wrapText="1"/>
      <protection locked="0"/>
    </xf>
    <xf numFmtId="0" fontId="12" fillId="0" borderId="0" xfId="0" applyFont="1" applyBorder="1" applyAlignment="1" applyProtection="1">
      <alignment horizontal="right" vertical="center"/>
      <protection locked="0"/>
    </xf>
    <xf numFmtId="4" fontId="12" fillId="0" borderId="0" xfId="47" applyNumberFormat="1" applyFont="1" applyBorder="1" applyAlignment="1" applyProtection="1">
      <alignment horizontal="right" vertical="center"/>
      <protection locked="0"/>
    </xf>
    <xf numFmtId="0" fontId="9" fillId="0" borderId="0" xfId="0" applyFont="1" applyAlignment="1" applyProtection="1">
      <alignment/>
      <protection locked="0"/>
    </xf>
    <xf numFmtId="0" fontId="12" fillId="0" borderId="0" xfId="0" applyFont="1" applyBorder="1" applyAlignment="1" applyProtection="1">
      <alignment horizontal="center" vertical="center"/>
      <protection locked="0"/>
    </xf>
    <xf numFmtId="0" fontId="12" fillId="0" borderId="0" xfId="0" applyFont="1" applyFill="1" applyBorder="1" applyAlignment="1" applyProtection="1">
      <alignment horizontal="right" vertical="center"/>
      <protection locked="0"/>
    </xf>
    <xf numFmtId="4" fontId="9" fillId="0" borderId="0" xfId="47" applyNumberFormat="1" applyFont="1" applyBorder="1" applyAlignment="1" applyProtection="1">
      <alignment horizontal="right" vertical="center"/>
      <protection locked="0"/>
    </xf>
    <xf numFmtId="0" fontId="69" fillId="0" borderId="0" xfId="0" applyFont="1" applyBorder="1" applyAlignment="1" applyProtection="1">
      <alignment vertical="center"/>
      <protection/>
    </xf>
    <xf numFmtId="0" fontId="70" fillId="0" borderId="0" xfId="0" applyFont="1" applyFill="1" applyBorder="1" applyAlignment="1" applyProtection="1">
      <alignment horizontal="center" vertical="center"/>
      <protection/>
    </xf>
    <xf numFmtId="43" fontId="69" fillId="0" borderId="0" xfId="47" applyFont="1" applyFill="1" applyBorder="1" applyAlignment="1" applyProtection="1">
      <alignment horizontal="center" vertical="center"/>
      <protection/>
    </xf>
    <xf numFmtId="0" fontId="69" fillId="0" borderId="0" xfId="0" applyFont="1" applyFill="1" applyBorder="1" applyAlignment="1" applyProtection="1">
      <alignment horizontal="center" vertical="center"/>
      <protection/>
    </xf>
    <xf numFmtId="4" fontId="69" fillId="0" borderId="0" xfId="47" applyNumberFormat="1" applyFont="1" applyBorder="1" applyAlignment="1" applyProtection="1">
      <alignment horizontal="right" vertical="center"/>
      <protection/>
    </xf>
    <xf numFmtId="0" fontId="70" fillId="0" borderId="0" xfId="0" applyFont="1" applyAlignment="1" applyProtection="1">
      <alignment/>
      <protection/>
    </xf>
    <xf numFmtId="0" fontId="71" fillId="0" borderId="0" xfId="0" applyFont="1" applyBorder="1" applyAlignment="1" applyProtection="1">
      <alignment vertical="center"/>
      <protection/>
    </xf>
    <xf numFmtId="0" fontId="72" fillId="0" borderId="0" xfId="0" applyFont="1" applyBorder="1" applyAlignment="1" applyProtection="1">
      <alignment horizontal="right" vertical="center" wrapText="1"/>
      <protection/>
    </xf>
    <xf numFmtId="43" fontId="71" fillId="0" borderId="10" xfId="47" applyFont="1" applyBorder="1" applyAlignment="1" applyProtection="1">
      <alignment horizontal="center" vertical="center"/>
      <protection/>
    </xf>
    <xf numFmtId="0" fontId="72" fillId="0" borderId="0" xfId="0" applyFont="1" applyBorder="1" applyAlignment="1" applyProtection="1">
      <alignment horizontal="right" vertical="center"/>
      <protection/>
    </xf>
    <xf numFmtId="0" fontId="71" fillId="0" borderId="10" xfId="0" applyFont="1" applyBorder="1" applyAlignment="1" applyProtection="1">
      <alignment horizontal="center" vertical="center"/>
      <protection/>
    </xf>
    <xf numFmtId="4" fontId="72" fillId="0" borderId="0" xfId="47" applyNumberFormat="1" applyFont="1" applyBorder="1" applyAlignment="1" applyProtection="1">
      <alignment horizontal="right" vertical="center"/>
      <protection/>
    </xf>
    <xf numFmtId="0" fontId="71" fillId="0" borderId="0" xfId="0" applyFont="1" applyAlignment="1" applyProtection="1">
      <alignment/>
      <protection/>
    </xf>
    <xf numFmtId="43" fontId="71" fillId="0" borderId="0" xfId="47" applyFont="1" applyBorder="1" applyAlignment="1" applyProtection="1">
      <alignment horizontal="center" vertical="center"/>
      <protection/>
    </xf>
    <xf numFmtId="0" fontId="71" fillId="0" borderId="0" xfId="0" applyFont="1" applyBorder="1" applyAlignment="1" applyProtection="1">
      <alignment horizontal="center" vertical="center"/>
      <protection/>
    </xf>
    <xf numFmtId="4" fontId="71" fillId="0" borderId="0" xfId="47" applyNumberFormat="1" applyFont="1" applyBorder="1" applyAlignment="1" applyProtection="1">
      <alignment horizontal="right" vertical="center"/>
      <protection/>
    </xf>
    <xf numFmtId="0" fontId="72" fillId="0" borderId="0" xfId="0" applyFont="1" applyFill="1" applyBorder="1" applyAlignment="1" applyProtection="1">
      <alignment horizontal="center" vertical="center"/>
      <protection/>
    </xf>
    <xf numFmtId="43" fontId="71" fillId="0" borderId="0" xfId="47" applyFont="1" applyFill="1" applyBorder="1" applyAlignment="1" applyProtection="1">
      <alignment horizontal="center" vertical="center"/>
      <protection/>
    </xf>
    <xf numFmtId="0" fontId="71" fillId="0" borderId="0" xfId="0" applyFont="1" applyFill="1" applyBorder="1" applyAlignment="1" applyProtection="1">
      <alignment horizontal="center" vertical="center"/>
      <protection/>
    </xf>
    <xf numFmtId="0" fontId="72" fillId="0" borderId="0" xfId="0" applyFont="1" applyFill="1" applyBorder="1" applyAlignment="1" applyProtection="1">
      <alignment horizontal="right" vertical="center"/>
      <protection/>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43" fontId="71" fillId="0" borderId="0" xfId="47" applyFont="1" applyFill="1" applyBorder="1" applyAlignment="1">
      <alignment horizontal="center" vertical="center"/>
    </xf>
    <xf numFmtId="0" fontId="69" fillId="0" borderId="0" xfId="0" applyFont="1" applyBorder="1" applyAlignment="1" applyProtection="1">
      <alignment horizontal="center" vertical="center"/>
      <protection/>
    </xf>
    <xf numFmtId="43" fontId="69" fillId="0" borderId="0" xfId="47" applyFont="1" applyBorder="1" applyAlignment="1" applyProtection="1">
      <alignment horizontal="center" vertical="center"/>
      <protection/>
    </xf>
    <xf numFmtId="0" fontId="69" fillId="0" borderId="0" xfId="0" applyFont="1" applyAlignment="1" applyProtection="1">
      <alignment/>
      <protection/>
    </xf>
    <xf numFmtId="4" fontId="72" fillId="0" borderId="10" xfId="47" applyNumberFormat="1" applyFont="1" applyBorder="1" applyAlignment="1" applyProtection="1">
      <alignment horizontal="right" vertical="center"/>
      <protection/>
    </xf>
    <xf numFmtId="0" fontId="71" fillId="0" borderId="0" xfId="0" applyFont="1" applyFill="1" applyBorder="1" applyAlignment="1" applyProtection="1">
      <alignment vertical="center"/>
      <protection/>
    </xf>
    <xf numFmtId="0" fontId="71" fillId="0" borderId="0" xfId="0" applyFont="1" applyBorder="1" applyAlignment="1" applyProtection="1">
      <alignment horizontal="left" vertical="center"/>
      <protection/>
    </xf>
    <xf numFmtId="0" fontId="73" fillId="0" borderId="0" xfId="0" applyFont="1" applyFill="1" applyBorder="1" applyAlignment="1" applyProtection="1">
      <alignment horizontal="right" vertical="center"/>
      <protection/>
    </xf>
    <xf numFmtId="0" fontId="71" fillId="0" borderId="0" xfId="0" applyFont="1" applyFill="1" applyAlignment="1">
      <alignment/>
    </xf>
    <xf numFmtId="0" fontId="74" fillId="0" borderId="0" xfId="0" applyFont="1" applyFill="1" applyBorder="1" applyAlignment="1" applyProtection="1">
      <alignment horizontal="center" vertical="center"/>
      <protection/>
    </xf>
    <xf numFmtId="0" fontId="74" fillId="0" borderId="0" xfId="0" applyFont="1" applyFill="1" applyBorder="1" applyAlignment="1">
      <alignment horizontal="center" vertical="center"/>
    </xf>
    <xf numFmtId="4" fontId="71" fillId="0" borderId="0" xfId="47" applyNumberFormat="1" applyFont="1" applyFill="1" applyBorder="1" applyAlignment="1">
      <alignment horizontal="right" vertical="center"/>
    </xf>
    <xf numFmtId="186" fontId="10" fillId="0" borderId="0" xfId="52" applyNumberFormat="1" applyFont="1" applyFill="1" applyBorder="1" applyAlignment="1" applyProtection="1">
      <alignment horizontal="center" vertical="center"/>
      <protection locked="0"/>
    </xf>
    <xf numFmtId="43" fontId="9" fillId="0" borderId="10" xfId="47"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0" fontId="20" fillId="0" borderId="0" xfId="0" applyFont="1" applyFill="1" applyBorder="1" applyAlignment="1" applyProtection="1">
      <alignment horizontal="center" vertical="center"/>
      <protection locked="0"/>
    </xf>
    <xf numFmtId="43" fontId="10" fillId="0" borderId="0" xfId="47"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4" fontId="10" fillId="0" borderId="0" xfId="47" applyNumberFormat="1" applyFont="1" applyFill="1" applyBorder="1" applyAlignment="1" applyProtection="1">
      <alignment horizontal="right" vertical="center"/>
      <protection locked="0"/>
    </xf>
    <xf numFmtId="0" fontId="11" fillId="0" borderId="0" xfId="0" applyFont="1" applyFill="1" applyAlignment="1" applyProtection="1">
      <alignment/>
      <protection locked="0"/>
    </xf>
    <xf numFmtId="0" fontId="9" fillId="0" borderId="0" xfId="0" applyFont="1" applyFill="1" applyBorder="1" applyAlignment="1" applyProtection="1">
      <alignment vertical="center"/>
      <protection locked="0"/>
    </xf>
    <xf numFmtId="0" fontId="15" fillId="0" borderId="0" xfId="0" applyFont="1" applyFill="1" applyBorder="1" applyAlignment="1" applyProtection="1">
      <alignment horizontal="right" vertical="center" wrapText="1"/>
      <protection locked="0"/>
    </xf>
    <xf numFmtId="0" fontId="15" fillId="0" borderId="0" xfId="0" applyFont="1" applyFill="1" applyBorder="1" applyAlignment="1" applyProtection="1">
      <alignment horizontal="right" vertical="center"/>
      <protection locked="0"/>
    </xf>
    <xf numFmtId="4" fontId="12" fillId="0" borderId="0" xfId="47" applyNumberFormat="1" applyFont="1" applyFill="1" applyBorder="1" applyAlignment="1" applyProtection="1">
      <alignment horizontal="right" vertical="center"/>
      <protection locked="0"/>
    </xf>
    <xf numFmtId="0" fontId="9" fillId="0" borderId="0" xfId="0" applyFont="1" applyFill="1" applyAlignment="1" applyProtection="1">
      <alignment/>
      <protection locked="0"/>
    </xf>
    <xf numFmtId="43" fontId="9" fillId="0" borderId="0" xfId="47"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4" fontId="9" fillId="0" borderId="0" xfId="47" applyNumberFormat="1" applyFont="1" applyFill="1" applyBorder="1" applyAlignment="1" applyProtection="1">
      <alignment horizontal="right" vertical="center"/>
      <protection locked="0"/>
    </xf>
    <xf numFmtId="0" fontId="0" fillId="0" borderId="0" xfId="0" applyAlignment="1" applyProtection="1">
      <alignment/>
      <protection/>
    </xf>
    <xf numFmtId="0" fontId="7" fillId="0" borderId="0" xfId="0" applyFont="1" applyAlignment="1" applyProtection="1">
      <alignment horizontal="center"/>
      <protection/>
    </xf>
    <xf numFmtId="0" fontId="17" fillId="0" borderId="0" xfId="0" applyFont="1" applyAlignment="1" applyProtection="1">
      <alignment/>
      <protection/>
    </xf>
    <xf numFmtId="43" fontId="71" fillId="0" borderId="10" xfId="47" applyFont="1" applyFill="1" applyBorder="1" applyAlignment="1" applyProtection="1">
      <alignment horizontal="center" vertical="center"/>
      <protection/>
    </xf>
    <xf numFmtId="0" fontId="71" fillId="0" borderId="10" xfId="0" applyFont="1" applyFill="1" applyBorder="1" applyAlignment="1" applyProtection="1">
      <alignment horizontal="center" vertical="center"/>
      <protection/>
    </xf>
    <xf numFmtId="4" fontId="72" fillId="0" borderId="0" xfId="47" applyNumberFormat="1" applyFont="1" applyFill="1" applyBorder="1" applyAlignment="1" applyProtection="1">
      <alignment horizontal="right" vertical="center"/>
      <protection/>
    </xf>
    <xf numFmtId="0" fontId="71" fillId="0" borderId="0" xfId="0" applyFont="1" applyFill="1" applyAlignment="1" applyProtection="1">
      <alignment/>
      <protection/>
    </xf>
    <xf numFmtId="4" fontId="72" fillId="0" borderId="10" xfId="47" applyNumberFormat="1" applyFont="1" applyFill="1" applyBorder="1" applyAlignment="1" applyProtection="1">
      <alignment horizontal="right" vertical="center"/>
      <protection/>
    </xf>
    <xf numFmtId="4" fontId="71" fillId="0" borderId="0" xfId="47" applyNumberFormat="1" applyFont="1" applyFill="1" applyBorder="1" applyAlignment="1" applyProtection="1">
      <alignment horizontal="right" vertical="center"/>
      <protection/>
    </xf>
    <xf numFmtId="0" fontId="69" fillId="0" borderId="0" xfId="0" applyFont="1" applyFill="1" applyBorder="1" applyAlignment="1" applyProtection="1">
      <alignment vertical="center"/>
      <protection/>
    </xf>
    <xf numFmtId="4" fontId="69" fillId="0" borderId="0" xfId="47" applyNumberFormat="1" applyFont="1" applyFill="1" applyBorder="1" applyAlignment="1" applyProtection="1">
      <alignment horizontal="right" vertical="center"/>
      <protection/>
    </xf>
    <xf numFmtId="0" fontId="70" fillId="0" borderId="0" xfId="0" applyFont="1" applyFill="1" applyAlignment="1" applyProtection="1">
      <alignment/>
      <protection/>
    </xf>
    <xf numFmtId="0" fontId="71" fillId="0" borderId="0" xfId="0" applyFont="1" applyFill="1" applyBorder="1" applyAlignment="1" applyProtection="1">
      <alignment horizontal="left" vertical="center"/>
      <protection/>
    </xf>
    <xf numFmtId="0" fontId="73" fillId="0" borderId="0" xfId="0" applyFont="1" applyFill="1" applyBorder="1" applyAlignment="1" applyProtection="1">
      <alignment horizontal="right" vertical="center" wrapText="1"/>
      <protection/>
    </xf>
    <xf numFmtId="0" fontId="74" fillId="0" borderId="0" xfId="0" applyFont="1" applyFill="1" applyBorder="1" applyAlignment="1" applyProtection="1">
      <alignment horizontal="left" vertical="center"/>
      <protection/>
    </xf>
    <xf numFmtId="43" fontId="71" fillId="0" borderId="0" xfId="47" applyFont="1" applyFill="1" applyBorder="1" applyAlignment="1" applyProtection="1">
      <alignment horizontal="left" vertical="center"/>
      <protection/>
    </xf>
    <xf numFmtId="0" fontId="75" fillId="0" borderId="0" xfId="0" applyFont="1" applyFill="1" applyBorder="1" applyAlignment="1" applyProtection="1">
      <alignment horizontal="center" vertical="center"/>
      <protection/>
    </xf>
    <xf numFmtId="0" fontId="76" fillId="0" borderId="0" xfId="0" applyFont="1" applyFill="1" applyAlignment="1" applyProtection="1">
      <alignment/>
      <protection/>
    </xf>
    <xf numFmtId="0" fontId="69" fillId="0" borderId="0" xfId="0" applyFont="1" applyFill="1" applyAlignment="1" applyProtection="1">
      <alignment/>
      <protection/>
    </xf>
    <xf numFmtId="4" fontId="71" fillId="0" borderId="10" xfId="47" applyNumberFormat="1" applyFont="1" applyFill="1" applyBorder="1" applyAlignment="1" applyProtection="1">
      <alignment horizontal="right" vertical="center"/>
      <protection/>
    </xf>
    <xf numFmtId="0" fontId="71" fillId="0" borderId="0" xfId="0" applyFont="1" applyFill="1" applyAlignment="1" applyProtection="1">
      <alignment horizontal="center" vertical="center"/>
      <protection/>
    </xf>
    <xf numFmtId="43" fontId="71" fillId="0" borderId="0" xfId="47" applyFont="1" applyFill="1" applyAlignment="1" applyProtection="1">
      <alignment horizontal="center" vertical="center"/>
      <protection/>
    </xf>
    <xf numFmtId="0" fontId="76" fillId="0" borderId="0" xfId="0" applyFont="1" applyFill="1" applyBorder="1" applyAlignment="1" applyProtection="1">
      <alignment horizontal="right" vertical="center"/>
      <protection/>
    </xf>
    <xf numFmtId="0" fontId="69" fillId="0" borderId="10" xfId="0" applyFont="1" applyFill="1" applyBorder="1" applyAlignment="1" applyProtection="1">
      <alignment horizontal="center" vertical="center"/>
      <protection/>
    </xf>
    <xf numFmtId="4" fontId="70" fillId="0" borderId="0" xfId="47" applyNumberFormat="1" applyFont="1" applyFill="1" applyBorder="1" applyAlignment="1" applyProtection="1">
      <alignment horizontal="right" vertical="center"/>
      <protection/>
    </xf>
    <xf numFmtId="4" fontId="9" fillId="0" borderId="0" xfId="47" applyNumberFormat="1" applyFont="1" applyBorder="1" applyAlignment="1" applyProtection="1">
      <alignment horizontal="right" vertical="center"/>
      <protection/>
    </xf>
    <xf numFmtId="0" fontId="9" fillId="0" borderId="0" xfId="0" applyFont="1" applyAlignment="1" applyProtection="1">
      <alignment/>
      <protection/>
    </xf>
    <xf numFmtId="0" fontId="72" fillId="0" borderId="0" xfId="0" applyFont="1" applyBorder="1" applyAlignment="1" applyProtection="1">
      <alignment vertical="center"/>
      <protection/>
    </xf>
    <xf numFmtId="0" fontId="72" fillId="0" borderId="0" xfId="0" applyFont="1" applyFill="1" applyBorder="1" applyAlignment="1" applyProtection="1">
      <alignment vertical="center"/>
      <protection/>
    </xf>
    <xf numFmtId="4" fontId="70" fillId="0" borderId="0" xfId="47" applyNumberFormat="1" applyFont="1" applyBorder="1" applyAlignment="1" applyProtection="1">
      <alignment horizontal="right" vertical="center"/>
      <protection/>
    </xf>
    <xf numFmtId="4" fontId="69" fillId="0" borderId="10" xfId="47" applyNumberFormat="1" applyFont="1" applyBorder="1" applyAlignment="1" applyProtection="1">
      <alignment horizontal="right" vertical="center"/>
      <protection/>
    </xf>
    <xf numFmtId="0" fontId="77" fillId="0" borderId="0" xfId="0" applyFont="1" applyFill="1" applyBorder="1" applyAlignment="1" applyProtection="1">
      <alignment vertical="center"/>
      <protection/>
    </xf>
    <xf numFmtId="0" fontId="77" fillId="0" borderId="0" xfId="0" applyFont="1" applyBorder="1" applyAlignment="1" applyProtection="1">
      <alignment vertical="center"/>
      <protection/>
    </xf>
    <xf numFmtId="0" fontId="77" fillId="0" borderId="0" xfId="0" applyFont="1" applyAlignment="1" applyProtection="1">
      <alignment vertical="center"/>
      <protection/>
    </xf>
    <xf numFmtId="0" fontId="78" fillId="0" borderId="0" xfId="0" applyFont="1" applyFill="1" applyBorder="1" applyAlignment="1" applyProtection="1">
      <alignment horizontal="right" vertical="center"/>
      <protection/>
    </xf>
    <xf numFmtId="0" fontId="71" fillId="0" borderId="0" xfId="0" applyFont="1" applyBorder="1" applyAlignment="1" applyProtection="1">
      <alignment/>
      <protection/>
    </xf>
    <xf numFmtId="0" fontId="72" fillId="0" borderId="0" xfId="0" applyFont="1" applyFill="1" applyBorder="1" applyAlignment="1" applyProtection="1">
      <alignment horizontal="left" vertical="center"/>
      <protection/>
    </xf>
    <xf numFmtId="0" fontId="10" fillId="33" borderId="10" xfId="0" applyFont="1" applyFill="1" applyBorder="1" applyAlignment="1" applyProtection="1">
      <alignment horizontal="center" vertical="center" wrapText="1"/>
      <protection locked="0"/>
    </xf>
    <xf numFmtId="0" fontId="9" fillId="0" borderId="0" xfId="0" applyFont="1" applyAlignment="1" applyProtection="1">
      <alignment wrapText="1"/>
      <protection locked="0"/>
    </xf>
    <xf numFmtId="0" fontId="9" fillId="0" borderId="0" xfId="0" applyFont="1" applyAlignment="1" applyProtection="1">
      <alignment vertical="center"/>
      <protection locked="0"/>
    </xf>
    <xf numFmtId="0" fontId="9" fillId="0" borderId="0" xfId="0" applyFont="1" applyFill="1" applyAlignment="1" applyProtection="1">
      <alignment horizontal="center" vertical="center"/>
      <protection locked="0"/>
    </xf>
    <xf numFmtId="43" fontId="9" fillId="0" borderId="0" xfId="47" applyFont="1" applyFill="1" applyAlignment="1" applyProtection="1">
      <alignment horizontal="center" vertical="center"/>
      <protection locked="0"/>
    </xf>
    <xf numFmtId="4" fontId="9" fillId="0" borderId="0" xfId="47" applyNumberFormat="1" applyFont="1" applyFill="1" applyAlignment="1" applyProtection="1">
      <alignment horizontal="right" vertical="center"/>
      <protection locked="0"/>
    </xf>
    <xf numFmtId="0" fontId="10" fillId="33" borderId="11" xfId="0" applyFont="1" applyFill="1" applyBorder="1" applyAlignment="1" applyProtection="1">
      <alignment vertical="center"/>
      <protection locked="0"/>
    </xf>
    <xf numFmtId="4" fontId="10" fillId="33" borderId="12" xfId="47" applyNumberFormat="1" applyFont="1" applyFill="1" applyBorder="1" applyAlignment="1" applyProtection="1">
      <alignment horizontal="right" vertical="center"/>
      <protection locked="0"/>
    </xf>
    <xf numFmtId="4" fontId="10" fillId="33" borderId="13" xfId="47" applyNumberFormat="1" applyFont="1" applyFill="1" applyBorder="1" applyAlignment="1" applyProtection="1">
      <alignment horizontal="right" vertical="center"/>
      <protection locked="0"/>
    </xf>
    <xf numFmtId="0" fontId="10" fillId="34" borderId="11" xfId="0" applyFont="1" applyFill="1" applyBorder="1" applyAlignment="1" applyProtection="1">
      <alignment vertical="center"/>
      <protection locked="0"/>
    </xf>
    <xf numFmtId="0" fontId="10" fillId="34" borderId="12" xfId="0" applyFont="1" applyFill="1" applyBorder="1" applyAlignment="1" applyProtection="1">
      <alignment vertical="center"/>
      <protection locked="0"/>
    </xf>
    <xf numFmtId="0" fontId="9" fillId="34" borderId="12" xfId="0" applyFont="1" applyFill="1" applyBorder="1" applyAlignment="1" applyProtection="1">
      <alignment vertical="center"/>
      <protection locked="0"/>
    </xf>
    <xf numFmtId="0" fontId="9" fillId="34" borderId="12" xfId="0" applyFont="1" applyFill="1" applyBorder="1" applyAlignment="1" applyProtection="1">
      <alignment horizontal="center" vertical="center"/>
      <protection locked="0"/>
    </xf>
    <xf numFmtId="43" fontId="9" fillId="34" borderId="12" xfId="47" applyFont="1" applyFill="1" applyBorder="1" applyAlignment="1" applyProtection="1">
      <alignment horizontal="center" vertical="center"/>
      <protection locked="0"/>
    </xf>
    <xf numFmtId="4" fontId="10" fillId="34" borderId="12" xfId="47" applyNumberFormat="1" applyFont="1" applyFill="1" applyBorder="1" applyAlignment="1" applyProtection="1">
      <alignment horizontal="right" vertical="center"/>
      <protection locked="0"/>
    </xf>
    <xf numFmtId="4" fontId="10" fillId="34" borderId="13" xfId="47" applyNumberFormat="1" applyFont="1" applyFill="1" applyBorder="1" applyAlignment="1" applyProtection="1">
      <alignment horizontal="right" vertical="center"/>
      <protection locked="0"/>
    </xf>
    <xf numFmtId="0" fontId="9" fillId="0" borderId="0" xfId="0" applyFont="1" applyFill="1" applyBorder="1" applyAlignment="1" applyProtection="1">
      <alignment horizontal="center" vertical="center"/>
      <protection locked="0"/>
    </xf>
    <xf numFmtId="43" fontId="9" fillId="0" borderId="0" xfId="47"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0" xfId="0" applyFont="1" applyBorder="1" applyAlignment="1" applyProtection="1">
      <alignment vertical="center"/>
      <protection locked="0"/>
    </xf>
    <xf numFmtId="0" fontId="12" fillId="0" borderId="0" xfId="0" applyFont="1" applyBorder="1" applyAlignment="1" applyProtection="1">
      <alignment horizontal="left" vertical="top"/>
      <protection locked="0"/>
    </xf>
    <xf numFmtId="0" fontId="10" fillId="0" borderId="0" xfId="0" applyFont="1" applyFill="1" applyBorder="1" applyAlignment="1" applyProtection="1">
      <alignment horizontal="center" vertical="center"/>
      <protection locked="0"/>
    </xf>
    <xf numFmtId="43" fontId="10" fillId="0" borderId="0" xfId="47" applyFont="1" applyFill="1" applyBorder="1" applyAlignment="1" applyProtection="1">
      <alignment horizontal="center" vertical="center"/>
      <protection locked="0"/>
    </xf>
    <xf numFmtId="0" fontId="10" fillId="34" borderId="12" xfId="0" applyFont="1" applyFill="1" applyBorder="1" applyAlignment="1" applyProtection="1">
      <alignment horizontal="center" vertical="center"/>
      <protection locked="0"/>
    </xf>
    <xf numFmtId="43" fontId="10" fillId="34" borderId="12" xfId="47" applyFont="1" applyFill="1" applyBorder="1" applyAlignment="1" applyProtection="1">
      <alignment horizontal="center" vertical="center"/>
      <protection locked="0"/>
    </xf>
    <xf numFmtId="0" fontId="70" fillId="0" borderId="0" xfId="0" applyFont="1" applyFill="1" applyAlignment="1" applyProtection="1">
      <alignment/>
      <protection locked="0"/>
    </xf>
    <xf numFmtId="0" fontId="9" fillId="0" borderId="0" xfId="0" applyFont="1" applyFill="1" applyBorder="1" applyAlignment="1" applyProtection="1">
      <alignment vertical="center"/>
      <protection locked="0"/>
    </xf>
    <xf numFmtId="0" fontId="15" fillId="0" borderId="0" xfId="0" applyFont="1" applyBorder="1" applyAlignment="1" applyProtection="1">
      <alignment horizontal="right" vertical="center"/>
      <protection locked="0"/>
    </xf>
    <xf numFmtId="0" fontId="14" fillId="0" borderId="0" xfId="0" applyFont="1" applyFill="1" applyBorder="1" applyAlignment="1" applyProtection="1">
      <alignment horizontal="center" vertical="center"/>
      <protection locked="0"/>
    </xf>
    <xf numFmtId="0" fontId="10" fillId="0" borderId="0" xfId="0" applyFont="1" applyAlignment="1" applyProtection="1">
      <alignment/>
      <protection locked="0"/>
    </xf>
    <xf numFmtId="0" fontId="15" fillId="0" borderId="0" xfId="0" applyFont="1" applyFill="1" applyBorder="1" applyAlignment="1" applyProtection="1">
      <alignment horizontal="right" vertical="center" wrapText="1"/>
      <protection locked="0"/>
    </xf>
    <xf numFmtId="0" fontId="15" fillId="0" borderId="0" xfId="0" applyFont="1" applyFill="1" applyBorder="1" applyAlignment="1" applyProtection="1">
      <alignment horizontal="right" vertical="center"/>
      <protection locked="0"/>
    </xf>
    <xf numFmtId="0" fontId="14" fillId="0" borderId="0" xfId="0" applyFont="1" applyFill="1" applyBorder="1" applyAlignment="1" applyProtection="1">
      <alignment horizontal="right" vertical="center"/>
      <protection locked="0"/>
    </xf>
    <xf numFmtId="0" fontId="13" fillId="0" borderId="0" xfId="0" applyFont="1" applyFill="1" applyBorder="1" applyAlignment="1" applyProtection="1">
      <alignment vertical="center"/>
      <protection locked="0"/>
    </xf>
    <xf numFmtId="4" fontId="10" fillId="0" borderId="0" xfId="47" applyNumberFormat="1" applyFont="1" applyBorder="1" applyAlignment="1" applyProtection="1">
      <alignment horizontal="right" vertical="center"/>
      <protection locked="0"/>
    </xf>
    <xf numFmtId="0" fontId="10" fillId="33" borderId="12" xfId="0" applyFont="1" applyFill="1" applyBorder="1" applyAlignment="1" applyProtection="1">
      <alignment vertical="center"/>
      <protection locked="0"/>
    </xf>
    <xf numFmtId="0" fontId="9" fillId="33" borderId="12" xfId="0" applyFont="1" applyFill="1" applyBorder="1" applyAlignment="1" applyProtection="1">
      <alignment vertical="center"/>
      <protection locked="0"/>
    </xf>
    <xf numFmtId="0" fontId="9" fillId="33" borderId="12" xfId="0" applyFont="1" applyFill="1" applyBorder="1" applyAlignment="1" applyProtection="1">
      <alignment horizontal="center" vertical="center"/>
      <protection locked="0"/>
    </xf>
    <xf numFmtId="43" fontId="9" fillId="33" borderId="12" xfId="47"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43" fontId="10" fillId="0" borderId="0" xfId="0" applyNumberFormat="1" applyFont="1" applyFill="1" applyBorder="1" applyAlignment="1" applyProtection="1">
      <alignment vertical="center"/>
      <protection locked="0"/>
    </xf>
    <xf numFmtId="0" fontId="9" fillId="0" borderId="0" xfId="0" applyFont="1" applyAlignment="1" applyProtection="1">
      <alignment/>
      <protection locked="0"/>
    </xf>
    <xf numFmtId="43" fontId="9" fillId="0" borderId="0" xfId="47" applyFont="1" applyFill="1" applyAlignment="1" applyProtection="1">
      <alignment horizontal="center" vertical="center"/>
      <protection locked="0"/>
    </xf>
    <xf numFmtId="0" fontId="9" fillId="0" borderId="0" xfId="0" applyFont="1" applyFill="1" applyAlignment="1" applyProtection="1">
      <alignment horizontal="center" vertical="center"/>
      <protection locked="0"/>
    </xf>
    <xf numFmtId="4" fontId="9" fillId="0" borderId="0" xfId="47" applyNumberFormat="1" applyFont="1" applyFill="1" applyBorder="1" applyAlignment="1" applyProtection="1">
      <alignment horizontal="right" vertical="center"/>
      <protection locked="0"/>
    </xf>
    <xf numFmtId="0" fontId="10" fillId="33" borderId="12" xfId="0" applyFont="1" applyFill="1" applyBorder="1" applyAlignment="1" applyProtection="1">
      <alignment horizontal="center" vertical="center"/>
      <protection locked="0"/>
    </xf>
    <xf numFmtId="4" fontId="9" fillId="0" borderId="0" xfId="47" applyNumberFormat="1" applyFont="1" applyAlignment="1" applyProtection="1">
      <alignment horizontal="right" vertical="center"/>
      <protection locked="0"/>
    </xf>
    <xf numFmtId="0" fontId="7" fillId="0" borderId="0" xfId="0" applyFont="1" applyAlignment="1" applyProtection="1">
      <alignment horizontal="center"/>
      <protection locked="0"/>
    </xf>
    <xf numFmtId="0" fontId="7" fillId="0" borderId="0" xfId="0" applyFont="1" applyAlignment="1" applyProtection="1">
      <alignment/>
      <protection locked="0"/>
    </xf>
    <xf numFmtId="0" fontId="0" fillId="0" borderId="0" xfId="0" applyAlignment="1" applyProtection="1">
      <alignment/>
      <protection locked="0"/>
    </xf>
    <xf numFmtId="0" fontId="0" fillId="0" borderId="0" xfId="0" applyAlignment="1" applyProtection="1">
      <alignment/>
      <protection locked="0"/>
    </xf>
    <xf numFmtId="0" fontId="9" fillId="0" borderId="0" xfId="0" applyFont="1" applyAlignment="1" applyProtection="1">
      <alignment wrapText="1"/>
      <protection/>
    </xf>
    <xf numFmtId="0" fontId="11" fillId="0" borderId="0" xfId="0" applyFont="1" applyAlignment="1" applyProtection="1">
      <alignment/>
      <protection/>
    </xf>
    <xf numFmtId="0" fontId="11" fillId="0" borderId="0" xfId="0" applyFont="1" applyFill="1" applyAlignment="1" applyProtection="1">
      <alignment/>
      <protection/>
    </xf>
    <xf numFmtId="0" fontId="9" fillId="0" borderId="0" xfId="0" applyFont="1" applyFill="1" applyAlignment="1" applyProtection="1">
      <alignment/>
      <protection/>
    </xf>
    <xf numFmtId="0" fontId="10" fillId="0" borderId="0" xfId="0" applyFont="1" applyAlignment="1" applyProtection="1">
      <alignment/>
      <protection/>
    </xf>
    <xf numFmtId="0" fontId="0" fillId="0" borderId="0" xfId="0" applyFont="1" applyAlignment="1" applyProtection="1">
      <alignment/>
      <protection/>
    </xf>
    <xf numFmtId="0" fontId="17" fillId="0" borderId="0" xfId="0" applyFont="1" applyAlignment="1">
      <alignment/>
    </xf>
    <xf numFmtId="0" fontId="21" fillId="0" borderId="0" xfId="0" applyFont="1" applyAlignment="1">
      <alignment/>
    </xf>
    <xf numFmtId="0" fontId="73" fillId="0" borderId="0" xfId="0" applyFont="1" applyBorder="1" applyAlignment="1" applyProtection="1">
      <alignment horizontal="right" vertical="center"/>
      <protection/>
    </xf>
    <xf numFmtId="4" fontId="12" fillId="0" borderId="10" xfId="47" applyNumberFormat="1" applyFont="1" applyFill="1" applyBorder="1" applyAlignment="1" applyProtection="1">
      <alignment horizontal="right" vertical="center"/>
      <protection locked="0"/>
    </xf>
    <xf numFmtId="0" fontId="77" fillId="0" borderId="0" xfId="0" applyFont="1" applyFill="1" applyBorder="1" applyAlignment="1" applyProtection="1">
      <alignment horizontal="left" vertical="center" wrapText="1"/>
      <protection/>
    </xf>
    <xf numFmtId="186" fontId="69" fillId="0" borderId="0" xfId="52" applyNumberFormat="1" applyFont="1" applyFill="1" applyBorder="1" applyAlignment="1" applyProtection="1">
      <alignment horizontal="center" vertical="center"/>
      <protection/>
    </xf>
    <xf numFmtId="4" fontId="71" fillId="0" borderId="10" xfId="47" applyNumberFormat="1" applyFont="1" applyBorder="1" applyAlignment="1" applyProtection="1">
      <alignment horizontal="right" vertical="center"/>
      <protection/>
    </xf>
    <xf numFmtId="0" fontId="23" fillId="0" borderId="0" xfId="0" applyFont="1" applyAlignment="1" applyProtection="1">
      <alignment/>
      <protection/>
    </xf>
    <xf numFmtId="0" fontId="0" fillId="0" borderId="0" xfId="0" applyFont="1" applyFill="1" applyAlignment="1" applyProtection="1">
      <alignment/>
      <protection/>
    </xf>
    <xf numFmtId="0" fontId="7" fillId="0" borderId="0" xfId="0" applyFont="1" applyAlignment="1" applyProtection="1">
      <alignment/>
      <protection/>
    </xf>
    <xf numFmtId="0" fontId="10" fillId="0" borderId="0"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7" fillId="0" borderId="0" xfId="0" applyFont="1" applyAlignment="1" applyProtection="1">
      <alignment horizontal="center" wrapText="1"/>
      <protection locked="0"/>
    </xf>
    <xf numFmtId="0" fontId="10" fillId="35" borderId="11" xfId="0" applyFont="1" applyFill="1" applyBorder="1" applyAlignment="1" applyProtection="1">
      <alignment horizontal="left" vertical="top" wrapText="1"/>
      <protection locked="0"/>
    </xf>
    <xf numFmtId="0" fontId="10" fillId="35" borderId="12" xfId="0" applyFont="1" applyFill="1" applyBorder="1" applyAlignment="1" applyProtection="1">
      <alignment horizontal="left" vertical="top" wrapText="1"/>
      <protection locked="0"/>
    </xf>
    <xf numFmtId="0" fontId="10" fillId="35" borderId="13" xfId="0" applyFont="1" applyFill="1" applyBorder="1" applyAlignment="1" applyProtection="1">
      <alignment horizontal="left" vertical="top" wrapText="1"/>
      <protection locked="0"/>
    </xf>
    <xf numFmtId="0" fontId="10" fillId="33" borderId="12" xfId="0" applyFont="1" applyFill="1" applyBorder="1" applyAlignment="1" applyProtection="1">
      <alignment horizontal="left" vertical="center"/>
      <protection locked="0"/>
    </xf>
    <xf numFmtId="0" fontId="10" fillId="33" borderId="11" xfId="0" applyFont="1" applyFill="1" applyBorder="1" applyAlignment="1" applyProtection="1">
      <alignment horizontal="center" vertical="center" wrapText="1"/>
      <protection locked="0"/>
    </xf>
    <xf numFmtId="0" fontId="10" fillId="33" borderId="12" xfId="0" applyFont="1" applyFill="1" applyBorder="1" applyAlignment="1" applyProtection="1">
      <alignment horizontal="center" vertical="center" wrapText="1"/>
      <protection locked="0"/>
    </xf>
    <xf numFmtId="0" fontId="9" fillId="33" borderId="12" xfId="0" applyFont="1" applyFill="1" applyBorder="1" applyAlignment="1" applyProtection="1">
      <alignment horizontal="center" vertical="center" wrapText="1"/>
      <protection locked="0"/>
    </xf>
    <xf numFmtId="0" fontId="9" fillId="33" borderId="13" xfId="0" applyFont="1" applyFill="1" applyBorder="1" applyAlignment="1" applyProtection="1">
      <alignment horizontal="center" vertical="center" wrapText="1"/>
      <protection locked="0"/>
    </xf>
    <xf numFmtId="0" fontId="12" fillId="35" borderId="11" xfId="0" applyFont="1" applyFill="1" applyBorder="1" applyAlignment="1" applyProtection="1">
      <alignment horizontal="left" vertical="top" wrapText="1"/>
      <protection locked="0"/>
    </xf>
    <xf numFmtId="0" fontId="12" fillId="35" borderId="12" xfId="0" applyFont="1" applyFill="1" applyBorder="1" applyAlignment="1" applyProtection="1">
      <alignment horizontal="left" vertical="top" wrapText="1"/>
      <protection locked="0"/>
    </xf>
    <xf numFmtId="0" fontId="12" fillId="35" borderId="13" xfId="0" applyFont="1" applyFill="1" applyBorder="1" applyAlignment="1" applyProtection="1">
      <alignment horizontal="left" vertical="top" wrapText="1"/>
      <protection locked="0"/>
    </xf>
    <xf numFmtId="0" fontId="71" fillId="35" borderId="11" xfId="0" applyFont="1" applyFill="1" applyBorder="1" applyAlignment="1" applyProtection="1">
      <alignment horizontal="left" vertical="top"/>
      <protection/>
    </xf>
    <xf numFmtId="0" fontId="71" fillId="35" borderId="12" xfId="0" applyFont="1" applyFill="1" applyBorder="1" applyAlignment="1" applyProtection="1">
      <alignment horizontal="left" vertical="top"/>
      <protection/>
    </xf>
    <xf numFmtId="0" fontId="71" fillId="35" borderId="13" xfId="0" applyFont="1" applyFill="1" applyBorder="1" applyAlignment="1" applyProtection="1">
      <alignment horizontal="left" vertical="top"/>
      <protection/>
    </xf>
    <xf numFmtId="0" fontId="9" fillId="0"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17" fillId="0" borderId="0" xfId="0" applyFont="1" applyAlignment="1" applyProtection="1">
      <alignment horizontal="center" vertical="center" wrapText="1"/>
      <protection/>
    </xf>
    <xf numFmtId="0" fontId="17" fillId="0" borderId="0" xfId="0" applyFont="1" applyAlignment="1" applyProtection="1">
      <alignment horizontal="center"/>
      <protection/>
    </xf>
    <xf numFmtId="0" fontId="0" fillId="0" borderId="0" xfId="0" applyAlignment="1" applyProtection="1">
      <alignment horizontal="left"/>
      <protection locked="0"/>
    </xf>
    <xf numFmtId="0" fontId="17" fillId="0" borderId="0" xfId="0" applyFont="1" applyAlignment="1" applyProtection="1">
      <alignment horizontal="right"/>
      <protection locked="0"/>
    </xf>
    <xf numFmtId="0" fontId="12" fillId="0" borderId="14" xfId="0" applyFont="1" applyBorder="1" applyAlignment="1" applyProtection="1">
      <alignment horizontal="left" vertical="center" wrapText="1"/>
      <protection locked="0"/>
    </xf>
    <xf numFmtId="0" fontId="18" fillId="0" borderId="0" xfId="0" applyFont="1" applyAlignment="1" applyProtection="1">
      <alignment horizontal="center" vertical="center" wrapText="1"/>
      <protection/>
    </xf>
    <xf numFmtId="0" fontId="17" fillId="0" borderId="0" xfId="0" applyFont="1" applyAlignment="1" applyProtection="1">
      <alignment horizontal="center" wrapText="1"/>
      <protection/>
    </xf>
    <xf numFmtId="0" fontId="7" fillId="0" borderId="0" xfId="0" applyFont="1" applyAlignment="1">
      <alignment horizontal="left" vertical="center" wrapText="1"/>
    </xf>
    <xf numFmtId="0" fontId="17" fillId="0" borderId="0" xfId="0" applyFont="1" applyAlignment="1">
      <alignment horizontal="left" vertical="center" wrapText="1"/>
    </xf>
    <xf numFmtId="0" fontId="7" fillId="0" borderId="0" xfId="0" applyFont="1" applyAlignment="1">
      <alignment horizontal="left" wrapText="1"/>
    </xf>
    <xf numFmtId="0" fontId="7" fillId="0" borderId="0" xfId="0" applyFont="1" applyAlignment="1">
      <alignment horizontal="left"/>
    </xf>
    <xf numFmtId="0" fontId="24" fillId="36" borderId="0" xfId="0" applyFont="1" applyFill="1" applyAlignment="1" applyProtection="1">
      <alignment horizontal="left"/>
      <protection locked="0"/>
    </xf>
    <xf numFmtId="0" fontId="1" fillId="36" borderId="0" xfId="0" applyFont="1" applyFill="1" applyAlignment="1" applyProtection="1">
      <alignment horizontal="center" vertical="center" wrapText="1"/>
      <protection/>
    </xf>
    <xf numFmtId="0" fontId="23" fillId="36" borderId="0" xfId="0" applyFont="1" applyFill="1" applyAlignment="1" applyProtection="1">
      <alignment/>
      <protection/>
    </xf>
    <xf numFmtId="0" fontId="24" fillId="36" borderId="0" xfId="0" applyFont="1" applyFill="1" applyAlignment="1" applyProtection="1">
      <alignment horizontal="right"/>
      <protection locked="0"/>
    </xf>
    <xf numFmtId="2" fontId="10" fillId="0" borderId="0" xfId="0" applyNumberFormat="1" applyFont="1" applyBorder="1" applyAlignment="1" applyProtection="1">
      <alignment vertical="center"/>
      <protection locked="0"/>
    </xf>
    <xf numFmtId="2" fontId="10" fillId="0" borderId="0" xfId="0" applyNumberFormat="1" applyFont="1" applyFill="1" applyBorder="1" applyAlignment="1" applyProtection="1">
      <alignment vertical="center"/>
      <protection locked="0"/>
    </xf>
    <xf numFmtId="2" fontId="9" fillId="0" borderId="0" xfId="0" applyNumberFormat="1" applyFont="1" applyFill="1" applyBorder="1" applyAlignment="1" applyProtection="1">
      <alignment horizontal="center" vertical="center"/>
      <protection locked="0"/>
    </xf>
    <xf numFmtId="2" fontId="9" fillId="0" borderId="0" xfId="47" applyNumberFormat="1" applyFont="1" applyFill="1" applyBorder="1" applyAlignment="1" applyProtection="1">
      <alignment horizontal="center" vertical="center"/>
      <protection locked="0"/>
    </xf>
    <xf numFmtId="2" fontId="10" fillId="0" borderId="0" xfId="47" applyNumberFormat="1" applyFont="1" applyBorder="1" applyAlignment="1" applyProtection="1">
      <alignment horizontal="right" vertical="center"/>
      <protection locked="0"/>
    </xf>
    <xf numFmtId="2" fontId="9" fillId="0" borderId="0" xfId="0" applyNumberFormat="1" applyFont="1" applyFill="1" applyBorder="1" applyAlignment="1" applyProtection="1">
      <alignment vertical="center"/>
      <protection locked="0"/>
    </xf>
    <xf numFmtId="2" fontId="9" fillId="0" borderId="0" xfId="0" applyNumberFormat="1" applyFont="1" applyBorder="1" applyAlignment="1" applyProtection="1">
      <alignment vertical="center"/>
      <protection locked="0"/>
    </xf>
    <xf numFmtId="2" fontId="9" fillId="0" borderId="0" xfId="0" applyNumberFormat="1" applyFont="1" applyFill="1" applyBorder="1" applyAlignment="1" applyProtection="1">
      <alignment horizontal="left" vertical="center"/>
      <protection locked="0"/>
    </xf>
    <xf numFmtId="2" fontId="15" fillId="0" borderId="0" xfId="0" applyNumberFormat="1" applyFont="1" applyFill="1" applyBorder="1" applyAlignment="1" applyProtection="1">
      <alignment horizontal="right" vertical="center"/>
      <protection locked="0"/>
    </xf>
    <xf numFmtId="2" fontId="9" fillId="0" borderId="10" xfId="47" applyNumberFormat="1" applyFont="1" applyFill="1" applyBorder="1" applyAlignment="1" applyProtection="1">
      <alignment horizontal="center" vertical="center"/>
      <protection locked="0"/>
    </xf>
    <xf numFmtId="2" fontId="9" fillId="0" borderId="10" xfId="0" applyNumberFormat="1" applyFont="1" applyFill="1" applyBorder="1" applyAlignment="1" applyProtection="1">
      <alignment horizontal="center" vertical="center"/>
      <protection locked="0"/>
    </xf>
    <xf numFmtId="2" fontId="12" fillId="0" borderId="0" xfId="47" applyNumberFormat="1" applyFont="1" applyBorder="1" applyAlignment="1" applyProtection="1">
      <alignment horizontal="right" vertical="center"/>
      <protection locked="0"/>
    </xf>
    <xf numFmtId="2" fontId="15" fillId="0" borderId="0" xfId="0" applyNumberFormat="1" applyFont="1" applyFill="1" applyBorder="1" applyAlignment="1" applyProtection="1">
      <alignment horizontal="center" vertical="center" wrapText="1"/>
      <protection locked="0"/>
    </xf>
    <xf numFmtId="2" fontId="15" fillId="0" borderId="15" xfId="0" applyNumberFormat="1" applyFont="1" applyFill="1" applyBorder="1" applyAlignment="1" applyProtection="1">
      <alignment horizontal="center" vertical="center" wrapText="1"/>
      <protection locked="0"/>
    </xf>
    <xf numFmtId="2" fontId="9" fillId="0" borderId="0" xfId="47" applyNumberFormat="1" applyFont="1" applyBorder="1" applyAlignment="1" applyProtection="1">
      <alignment horizontal="right" vertical="center"/>
      <protection locked="0"/>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legamento visitato_All. 2 costo orario.xls" xfId="38"/>
    <cellStyle name="Colore 1" xfId="39"/>
    <cellStyle name="Colore 2" xfId="40"/>
    <cellStyle name="Colore 3" xfId="41"/>
    <cellStyle name="Colore 4" xfId="42"/>
    <cellStyle name="Colore 5" xfId="43"/>
    <cellStyle name="Colore 6" xfId="44"/>
    <cellStyle name="Euro" xfId="45"/>
    <cellStyle name="Input" xfId="46"/>
    <cellStyle name="Comma" xfId="47"/>
    <cellStyle name="Comma [0]" xfId="48"/>
    <cellStyle name="Neutrale"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1"/>
  <sheetViews>
    <sheetView showGridLines="0" tabSelected="1" view="pageLayout" showRuler="0" workbookViewId="0" topLeftCell="A1">
      <selection activeCell="A5" sqref="A5:J5"/>
    </sheetView>
  </sheetViews>
  <sheetFormatPr defaultColWidth="11.00390625" defaultRowHeight="12.75"/>
  <cols>
    <col min="1" max="1" width="6.375" style="1" customWidth="1"/>
    <col min="2" max="2" width="1.875" style="1" customWidth="1"/>
    <col min="3" max="3" width="23.75390625" style="1" customWidth="1"/>
    <col min="4" max="4" width="16.125" style="2" customWidth="1"/>
    <col min="5" max="5" width="11.875" style="3" customWidth="1"/>
    <col min="6" max="6" width="9.00390625" style="2" customWidth="1"/>
    <col min="7" max="7" width="8.75390625" style="2" customWidth="1"/>
    <col min="8" max="10" width="9.875" style="4" customWidth="1"/>
    <col min="11" max="12" width="11.00390625" style="5" customWidth="1"/>
    <col min="13" max="13" width="28.50390625" style="128" bestFit="1" customWidth="1"/>
    <col min="14" max="14" width="99.25390625" style="128" bestFit="1" customWidth="1"/>
    <col min="15" max="16384" width="11.00390625" style="5" customWidth="1"/>
  </cols>
  <sheetData>
    <row r="1" spans="4:8" s="102" customFormat="1" ht="6.75" customHeight="1">
      <c r="D1" s="103"/>
      <c r="E1" s="103"/>
      <c r="F1" s="103"/>
      <c r="G1" s="103"/>
      <c r="H1" s="103"/>
    </row>
    <row r="2" spans="1:10" s="203" customFormat="1" ht="27" customHeight="1">
      <c r="A2" s="238"/>
      <c r="B2" s="239" t="s">
        <v>210</v>
      </c>
      <c r="C2" s="239"/>
      <c r="D2" s="236" t="s">
        <v>252</v>
      </c>
      <c r="E2" s="236"/>
      <c r="F2" s="236"/>
      <c r="G2" s="236"/>
      <c r="H2" s="236"/>
      <c r="I2" s="236"/>
      <c r="J2" s="236"/>
    </row>
    <row r="3" spans="1:14" s="102" customFormat="1" ht="33" customHeight="1">
      <c r="A3" s="237" t="s">
        <v>256</v>
      </c>
      <c r="B3" s="237"/>
      <c r="C3" s="237"/>
      <c r="D3" s="237"/>
      <c r="E3" s="237"/>
      <c r="F3" s="237"/>
      <c r="G3" s="237"/>
      <c r="H3" s="237"/>
      <c r="I3" s="237"/>
      <c r="J3" s="237"/>
      <c r="M3" s="204" t="s">
        <v>255</v>
      </c>
      <c r="N3" s="195" t="s">
        <v>256</v>
      </c>
    </row>
    <row r="4" spans="1:14" s="102" customFormat="1" ht="24.75" customHeight="1">
      <c r="A4" s="208"/>
      <c r="B4" s="208"/>
      <c r="C4" s="208"/>
      <c r="D4" s="208"/>
      <c r="E4" s="208"/>
      <c r="F4" s="208"/>
      <c r="G4" s="208"/>
      <c r="H4" s="208"/>
      <c r="I4" s="208"/>
      <c r="J4" s="208"/>
      <c r="N4" s="205" t="s">
        <v>259</v>
      </c>
    </row>
    <row r="5" spans="1:14" s="102" customFormat="1" ht="18.75" customHeight="1">
      <c r="A5" s="225" t="s">
        <v>197</v>
      </c>
      <c r="B5" s="225"/>
      <c r="C5" s="225"/>
      <c r="D5" s="225"/>
      <c r="E5" s="225"/>
      <c r="F5" s="225"/>
      <c r="G5" s="225"/>
      <c r="H5" s="225"/>
      <c r="I5" s="225"/>
      <c r="J5" s="225"/>
      <c r="M5" s="195" t="s">
        <v>252</v>
      </c>
      <c r="N5" s="205" t="s">
        <v>258</v>
      </c>
    </row>
    <row r="6" spans="1:14" s="102" customFormat="1" ht="12.75" customHeight="1">
      <c r="A6" s="225" t="s">
        <v>198</v>
      </c>
      <c r="B6" s="225"/>
      <c r="C6" s="225"/>
      <c r="D6" s="225"/>
      <c r="E6" s="225"/>
      <c r="F6" s="225"/>
      <c r="G6" s="225"/>
      <c r="H6" s="225"/>
      <c r="I6" s="225"/>
      <c r="J6" s="225"/>
      <c r="M6" s="195" t="s">
        <v>253</v>
      </c>
      <c r="N6" s="205" t="s">
        <v>257</v>
      </c>
    </row>
    <row r="7" spans="1:14" s="102" customFormat="1" ht="20.25" customHeight="1">
      <c r="A7" s="226" t="s">
        <v>199</v>
      </c>
      <c r="B7" s="226"/>
      <c r="C7" s="226"/>
      <c r="D7" s="226"/>
      <c r="E7" s="226"/>
      <c r="F7" s="226"/>
      <c r="G7" s="226"/>
      <c r="H7" s="226"/>
      <c r="I7" s="226"/>
      <c r="J7" s="226"/>
      <c r="N7" s="205" t="s">
        <v>254</v>
      </c>
    </row>
    <row r="8" spans="1:10" s="102" customFormat="1" ht="54" customHeight="1">
      <c r="A8" s="231" t="s">
        <v>211</v>
      </c>
      <c r="B8" s="231"/>
      <c r="C8" s="231"/>
      <c r="D8" s="231"/>
      <c r="E8" s="231"/>
      <c r="F8" s="231"/>
      <c r="G8" s="231"/>
      <c r="H8" s="231"/>
      <c r="I8" s="231"/>
      <c r="J8" s="231"/>
    </row>
    <row r="9" spans="1:14" s="188" customFormat="1" ht="19.5" customHeight="1">
      <c r="A9" s="189"/>
      <c r="B9" s="189"/>
      <c r="C9" s="228"/>
      <c r="D9" s="228"/>
      <c r="E9" s="227"/>
      <c r="F9" s="227"/>
      <c r="G9" s="227"/>
      <c r="H9" s="227"/>
      <c r="I9" s="227"/>
      <c r="J9" s="227"/>
      <c r="M9" s="102"/>
      <c r="N9" s="102"/>
    </row>
    <row r="10" spans="1:11" s="102" customFormat="1" ht="26.25" customHeight="1">
      <c r="A10" s="225" t="s">
        <v>212</v>
      </c>
      <c r="B10" s="225"/>
      <c r="C10" s="225"/>
      <c r="D10" s="225"/>
      <c r="E10" s="225"/>
      <c r="F10" s="225"/>
      <c r="G10" s="225"/>
      <c r="H10" s="225"/>
      <c r="I10" s="225"/>
      <c r="J10" s="225"/>
      <c r="K10" s="104"/>
    </row>
    <row r="11" spans="1:10" s="102" customFormat="1" ht="27" customHeight="1">
      <c r="A11" s="230" t="s">
        <v>200</v>
      </c>
      <c r="B11" s="230"/>
      <c r="C11" s="230"/>
      <c r="D11" s="230"/>
      <c r="E11" s="230"/>
      <c r="F11" s="230"/>
      <c r="G11" s="230"/>
      <c r="H11" s="230"/>
      <c r="I11" s="230"/>
      <c r="J11" s="230"/>
    </row>
    <row r="12" spans="1:14" s="140" customFormat="1" ht="30.75">
      <c r="A12" s="139" t="s">
        <v>158</v>
      </c>
      <c r="B12" s="213" t="s">
        <v>67</v>
      </c>
      <c r="C12" s="214"/>
      <c r="D12" s="215"/>
      <c r="E12" s="215"/>
      <c r="F12" s="215"/>
      <c r="G12" s="216"/>
      <c r="H12" s="139" t="s">
        <v>114</v>
      </c>
      <c r="I12" s="139" t="s">
        <v>115</v>
      </c>
      <c r="J12" s="139" t="s">
        <v>69</v>
      </c>
      <c r="M12" s="190"/>
      <c r="N12" s="190"/>
    </row>
    <row r="13" spans="1:14" s="46" customFormat="1" ht="6.75" customHeight="1">
      <c r="A13" s="141"/>
      <c r="B13" s="141"/>
      <c r="C13" s="141"/>
      <c r="D13" s="142"/>
      <c r="E13" s="143"/>
      <c r="F13" s="142"/>
      <c r="G13" s="142"/>
      <c r="H13" s="144"/>
      <c r="I13" s="144"/>
      <c r="J13" s="144"/>
      <c r="M13" s="128"/>
      <c r="N13" s="128"/>
    </row>
    <row r="14" spans="1:14" s="46" customFormat="1" ht="18" customHeight="1">
      <c r="A14" s="145" t="s">
        <v>1</v>
      </c>
      <c r="B14" s="212" t="s">
        <v>35</v>
      </c>
      <c r="C14" s="212"/>
      <c r="D14" s="212"/>
      <c r="E14" s="212"/>
      <c r="F14" s="212"/>
      <c r="G14" s="212"/>
      <c r="H14" s="146"/>
      <c r="I14" s="146"/>
      <c r="J14" s="147"/>
      <c r="M14" s="128"/>
      <c r="N14" s="128"/>
    </row>
    <row r="15" spans="1:14" s="46" customFormat="1" ht="6.75" customHeight="1">
      <c r="A15" s="42"/>
      <c r="B15" s="42"/>
      <c r="C15" s="42"/>
      <c r="D15" s="19"/>
      <c r="E15" s="18"/>
      <c r="F15" s="19"/>
      <c r="G15" s="19"/>
      <c r="H15" s="17"/>
      <c r="I15" s="17"/>
      <c r="J15" s="17"/>
      <c r="M15" s="128"/>
      <c r="N15" s="128"/>
    </row>
    <row r="16" spans="1:14" s="46" customFormat="1" ht="21" customHeight="1">
      <c r="A16" s="148" t="s">
        <v>2</v>
      </c>
      <c r="B16" s="149" t="s">
        <v>165</v>
      </c>
      <c r="C16" s="150"/>
      <c r="D16" s="151"/>
      <c r="E16" s="152"/>
      <c r="F16" s="151"/>
      <c r="G16" s="151"/>
      <c r="H16" s="153">
        <f>H17+H27+H38+H42+H50+H60</f>
        <v>0</v>
      </c>
      <c r="I16" s="153">
        <f>I17+I27+I38+I42+I50+I60</f>
        <v>0</v>
      </c>
      <c r="J16" s="154">
        <f>J17+J27+J38+J42+J50+J60</f>
        <v>0</v>
      </c>
      <c r="M16" s="128"/>
      <c r="N16" s="128"/>
    </row>
    <row r="17" spans="1:14" s="41" customFormat="1" ht="18" customHeight="1">
      <c r="A17" s="38" t="s">
        <v>3</v>
      </c>
      <c r="B17" s="38" t="s">
        <v>38</v>
      </c>
      <c r="C17" s="38"/>
      <c r="D17" s="39"/>
      <c r="E17" s="40"/>
      <c r="F17" s="39"/>
      <c r="G17" s="39"/>
      <c r="H17" s="24">
        <f>H18+H20+H25</f>
        <v>0</v>
      </c>
      <c r="I17" s="24">
        <f>I18+I20+I25</f>
        <v>0</v>
      </c>
      <c r="J17" s="24">
        <f>J18+J20+J25</f>
        <v>0</v>
      </c>
      <c r="M17" s="191"/>
      <c r="N17" s="191"/>
    </row>
    <row r="18" spans="1:14" s="46" customFormat="1" ht="30.75">
      <c r="A18" s="42" t="s">
        <v>39</v>
      </c>
      <c r="B18" s="42"/>
      <c r="C18" s="42" t="s">
        <v>110</v>
      </c>
      <c r="D18" s="43" t="s">
        <v>40</v>
      </c>
      <c r="E18" s="13"/>
      <c r="F18" s="44" t="s">
        <v>41</v>
      </c>
      <c r="G18" s="14"/>
      <c r="H18" s="45">
        <f>J18-I18</f>
        <v>0</v>
      </c>
      <c r="I18" s="45">
        <v>0</v>
      </c>
      <c r="J18" s="45">
        <f>E18*G18</f>
        <v>0</v>
      </c>
      <c r="M18" s="128"/>
      <c r="N18" s="128"/>
    </row>
    <row r="19" spans="1:14" s="46" customFormat="1" ht="15">
      <c r="A19" s="42"/>
      <c r="B19" s="42"/>
      <c r="C19" s="42"/>
      <c r="D19" s="44"/>
      <c r="E19" s="18"/>
      <c r="F19" s="44"/>
      <c r="G19" s="19"/>
      <c r="H19" s="17"/>
      <c r="I19" s="17"/>
      <c r="J19" s="17"/>
      <c r="M19" s="128"/>
      <c r="N19" s="128"/>
    </row>
    <row r="20" spans="1:14" s="46" customFormat="1" ht="18" customHeight="1">
      <c r="A20" s="42" t="s">
        <v>42</v>
      </c>
      <c r="B20" s="42"/>
      <c r="C20" s="42" t="s">
        <v>111</v>
      </c>
      <c r="D20" s="47"/>
      <c r="E20" s="18"/>
      <c r="F20" s="47"/>
      <c r="G20" s="19"/>
      <c r="H20" s="45">
        <f>SUM(H21:H23)</f>
        <v>0</v>
      </c>
      <c r="I20" s="45">
        <f>SUM(I21:I23)</f>
        <v>0</v>
      </c>
      <c r="J20" s="45">
        <f>SUM(J21:J23)</f>
        <v>0</v>
      </c>
      <c r="M20" s="128"/>
      <c r="N20" s="128"/>
    </row>
    <row r="21" spans="1:14" s="46" customFormat="1" ht="18" customHeight="1">
      <c r="A21" s="42"/>
      <c r="B21" s="42"/>
      <c r="C21" s="48"/>
      <c r="D21" s="44" t="s">
        <v>43</v>
      </c>
      <c r="E21" s="13"/>
      <c r="F21" s="44" t="s">
        <v>41</v>
      </c>
      <c r="G21" s="14"/>
      <c r="H21" s="49">
        <f>J21-I21</f>
        <v>0</v>
      </c>
      <c r="I21" s="49">
        <v>0</v>
      </c>
      <c r="J21" s="49">
        <f>E21*G21</f>
        <v>0</v>
      </c>
      <c r="M21" s="128"/>
      <c r="N21" s="128"/>
    </row>
    <row r="22" spans="1:14" s="46" customFormat="1" ht="18" customHeight="1">
      <c r="A22" s="42"/>
      <c r="B22" s="42"/>
      <c r="C22" s="48"/>
      <c r="D22" s="44" t="s">
        <v>44</v>
      </c>
      <c r="E22" s="13"/>
      <c r="F22" s="44" t="s">
        <v>41</v>
      </c>
      <c r="G22" s="14"/>
      <c r="H22" s="49">
        <f>J22-I22</f>
        <v>0</v>
      </c>
      <c r="I22" s="49">
        <v>0</v>
      </c>
      <c r="J22" s="49">
        <f>E22*G22</f>
        <v>0</v>
      </c>
      <c r="M22" s="128"/>
      <c r="N22" s="128"/>
    </row>
    <row r="23" spans="1:14" s="46" customFormat="1" ht="18" customHeight="1">
      <c r="A23" s="42"/>
      <c r="B23" s="42"/>
      <c r="C23" s="48"/>
      <c r="D23" s="44" t="s">
        <v>45</v>
      </c>
      <c r="E23" s="13"/>
      <c r="F23" s="44" t="s">
        <v>41</v>
      </c>
      <c r="G23" s="14"/>
      <c r="H23" s="49">
        <f>J23-I23</f>
        <v>0</v>
      </c>
      <c r="I23" s="49">
        <v>0</v>
      </c>
      <c r="J23" s="49">
        <f>E23*G23</f>
        <v>0</v>
      </c>
      <c r="M23" s="128"/>
      <c r="N23" s="128"/>
    </row>
    <row r="24" spans="1:14" s="46" customFormat="1" ht="18" customHeight="1">
      <c r="A24" s="42"/>
      <c r="B24" s="42"/>
      <c r="C24" s="42"/>
      <c r="D24" s="47"/>
      <c r="E24" s="18"/>
      <c r="F24" s="47"/>
      <c r="G24" s="19"/>
      <c r="H24" s="17"/>
      <c r="I24" s="17"/>
      <c r="J24" s="17"/>
      <c r="M24" s="128"/>
      <c r="N24" s="128"/>
    </row>
    <row r="25" spans="1:14" s="46" customFormat="1" ht="18" customHeight="1">
      <c r="A25" s="56" t="s">
        <v>46</v>
      </c>
      <c r="B25" s="56"/>
      <c r="C25" s="56" t="s">
        <v>4</v>
      </c>
      <c r="D25" s="69" t="s">
        <v>47</v>
      </c>
      <c r="E25" s="58"/>
      <c r="F25" s="59" t="s">
        <v>48</v>
      </c>
      <c r="G25" s="60"/>
      <c r="H25" s="61">
        <f>J25-I25</f>
        <v>0</v>
      </c>
      <c r="I25" s="61">
        <v>0</v>
      </c>
      <c r="J25" s="61">
        <f>E25*G25</f>
        <v>0</v>
      </c>
      <c r="M25" s="128"/>
      <c r="N25" s="128"/>
    </row>
    <row r="26" spans="1:10" ht="18" customHeight="1">
      <c r="A26" s="6"/>
      <c r="B26" s="6"/>
      <c r="C26" s="6"/>
      <c r="D26" s="16"/>
      <c r="E26" s="8"/>
      <c r="F26" s="16"/>
      <c r="G26" s="7"/>
      <c r="H26" s="11"/>
      <c r="I26" s="11"/>
      <c r="J26" s="11"/>
    </row>
    <row r="27" spans="1:10" s="55" customFormat="1" ht="18" customHeight="1">
      <c r="A27" s="50" t="s">
        <v>6</v>
      </c>
      <c r="B27" s="50" t="s">
        <v>49</v>
      </c>
      <c r="C27" s="50"/>
      <c r="D27" s="51"/>
      <c r="E27" s="52"/>
      <c r="F27" s="51"/>
      <c r="G27" s="53"/>
      <c r="H27" s="54">
        <f>H28+H30+H35</f>
        <v>0</v>
      </c>
      <c r="I27" s="54">
        <f>I28+I30+I35</f>
        <v>0</v>
      </c>
      <c r="J27" s="54">
        <f>J28+J30+J35</f>
        <v>0</v>
      </c>
    </row>
    <row r="28" spans="1:10" s="62" customFormat="1" ht="33" customHeight="1">
      <c r="A28" s="56" t="s">
        <v>50</v>
      </c>
      <c r="B28" s="56"/>
      <c r="C28" s="56" t="s">
        <v>110</v>
      </c>
      <c r="D28" s="57" t="s">
        <v>40</v>
      </c>
      <c r="E28" s="58"/>
      <c r="F28" s="59" t="s">
        <v>41</v>
      </c>
      <c r="G28" s="60"/>
      <c r="H28" s="61">
        <f>J28-I28</f>
        <v>0</v>
      </c>
      <c r="I28" s="61">
        <v>0</v>
      </c>
      <c r="J28" s="61">
        <f>E28*G28</f>
        <v>0</v>
      </c>
    </row>
    <row r="29" spans="1:10" s="62" customFormat="1" ht="18" customHeight="1">
      <c r="A29" s="56"/>
      <c r="B29" s="56"/>
      <c r="C29" s="56"/>
      <c r="D29" s="59"/>
      <c r="E29" s="63"/>
      <c r="F29" s="59"/>
      <c r="G29" s="64"/>
      <c r="H29" s="65"/>
      <c r="I29" s="65"/>
      <c r="J29" s="65"/>
    </row>
    <row r="30" spans="1:10" s="62" customFormat="1" ht="18" customHeight="1">
      <c r="A30" s="56" t="s">
        <v>51</v>
      </c>
      <c r="B30" s="56"/>
      <c r="C30" s="56" t="s">
        <v>111</v>
      </c>
      <c r="D30" s="66"/>
      <c r="E30" s="67"/>
      <c r="F30" s="66"/>
      <c r="G30" s="68"/>
      <c r="H30" s="61">
        <f>SUM(H31:H33)</f>
        <v>0</v>
      </c>
      <c r="I30" s="61">
        <f>SUM(I31:I33)</f>
        <v>0</v>
      </c>
      <c r="J30" s="61">
        <f>SUM(J31:J33)</f>
        <v>0</v>
      </c>
    </row>
    <row r="31" spans="1:10" s="62" customFormat="1" ht="18" customHeight="1">
      <c r="A31" s="56"/>
      <c r="B31" s="56"/>
      <c r="C31" s="69"/>
      <c r="D31" s="59" t="s">
        <v>43</v>
      </c>
      <c r="E31" s="58"/>
      <c r="F31" s="59" t="s">
        <v>41</v>
      </c>
      <c r="G31" s="60"/>
      <c r="H31" s="65">
        <f>J31-I31</f>
        <v>0</v>
      </c>
      <c r="I31" s="65">
        <v>0</v>
      </c>
      <c r="J31" s="65">
        <f>E31*G31</f>
        <v>0</v>
      </c>
    </row>
    <row r="32" spans="1:10" s="62" customFormat="1" ht="18" customHeight="1">
      <c r="A32" s="56"/>
      <c r="B32" s="56"/>
      <c r="C32" s="69"/>
      <c r="D32" s="59" t="s">
        <v>44</v>
      </c>
      <c r="E32" s="58"/>
      <c r="F32" s="59" t="s">
        <v>41</v>
      </c>
      <c r="G32" s="60"/>
      <c r="H32" s="65">
        <f>J32-I32</f>
        <v>0</v>
      </c>
      <c r="I32" s="65">
        <v>0</v>
      </c>
      <c r="J32" s="65">
        <f>E32*G32</f>
        <v>0</v>
      </c>
    </row>
    <row r="33" spans="1:10" s="62" customFormat="1" ht="18" customHeight="1">
      <c r="A33" s="56"/>
      <c r="B33" s="56"/>
      <c r="C33" s="69"/>
      <c r="D33" s="59" t="s">
        <v>45</v>
      </c>
      <c r="E33" s="58"/>
      <c r="F33" s="59" t="s">
        <v>41</v>
      </c>
      <c r="G33" s="60"/>
      <c r="H33" s="65">
        <f>J33-I33</f>
        <v>0</v>
      </c>
      <c r="I33" s="65">
        <v>0</v>
      </c>
      <c r="J33" s="65">
        <f>E33*G33</f>
        <v>0</v>
      </c>
    </row>
    <row r="34" spans="1:10" s="62" customFormat="1" ht="18" customHeight="1">
      <c r="A34" s="56"/>
      <c r="B34" s="56"/>
      <c r="C34" s="56"/>
      <c r="D34" s="66"/>
      <c r="E34" s="67"/>
      <c r="F34" s="66"/>
      <c r="G34" s="68"/>
      <c r="H34" s="65"/>
      <c r="I34" s="65"/>
      <c r="J34" s="65"/>
    </row>
    <row r="35" spans="1:10" s="62" customFormat="1" ht="18" customHeight="1">
      <c r="A35" s="56" t="s">
        <v>52</v>
      </c>
      <c r="B35" s="56"/>
      <c r="C35" s="56" t="s">
        <v>4</v>
      </c>
      <c r="D35" s="59" t="s">
        <v>47</v>
      </c>
      <c r="E35" s="58"/>
      <c r="F35" s="59" t="s">
        <v>48</v>
      </c>
      <c r="G35" s="60"/>
      <c r="H35" s="61">
        <f>J35-I35</f>
        <v>0</v>
      </c>
      <c r="I35" s="61">
        <v>0</v>
      </c>
      <c r="J35" s="61">
        <f>E35*G35</f>
        <v>0</v>
      </c>
    </row>
    <row r="36" spans="1:10" s="34" customFormat="1" ht="18" customHeight="1">
      <c r="A36" s="32"/>
      <c r="B36" s="32"/>
      <c r="C36" s="32"/>
      <c r="D36" s="33"/>
      <c r="E36" s="35"/>
      <c r="F36" s="33"/>
      <c r="G36" s="36"/>
      <c r="H36" s="37"/>
      <c r="I36" s="37"/>
      <c r="J36" s="37"/>
    </row>
    <row r="37" spans="1:10" ht="10.5" customHeight="1">
      <c r="A37" s="6"/>
      <c r="B37" s="6"/>
      <c r="C37" s="6"/>
      <c r="D37" s="16"/>
      <c r="E37" s="8"/>
      <c r="F37" s="16"/>
      <c r="G37" s="7"/>
      <c r="H37" s="11"/>
      <c r="I37" s="11"/>
      <c r="J37" s="11"/>
    </row>
    <row r="38" spans="1:14" s="41" customFormat="1" ht="18" customHeight="1">
      <c r="A38" s="38" t="s">
        <v>7</v>
      </c>
      <c r="B38" s="38" t="s">
        <v>112</v>
      </c>
      <c r="C38" s="38"/>
      <c r="D38" s="155"/>
      <c r="E38" s="156"/>
      <c r="F38" s="157"/>
      <c r="G38" s="155"/>
      <c r="H38" s="24">
        <f>H39</f>
        <v>0</v>
      </c>
      <c r="I38" s="24">
        <f>I39</f>
        <v>0</v>
      </c>
      <c r="J38" s="24">
        <f>J39</f>
        <v>0</v>
      </c>
      <c r="M38" s="191"/>
      <c r="N38" s="191"/>
    </row>
    <row r="39" spans="1:14" s="41" customFormat="1" ht="18" customHeight="1">
      <c r="A39" s="38"/>
      <c r="B39" s="38"/>
      <c r="C39" s="158" t="s">
        <v>53</v>
      </c>
      <c r="D39" s="155"/>
      <c r="E39" s="156"/>
      <c r="F39" s="157"/>
      <c r="G39" s="155"/>
      <c r="H39" s="17"/>
      <c r="I39" s="17"/>
      <c r="J39" s="17"/>
      <c r="M39" s="191"/>
      <c r="N39" s="191"/>
    </row>
    <row r="40" spans="1:14" s="41" customFormat="1" ht="154.5" customHeight="1">
      <c r="A40" s="38"/>
      <c r="B40" s="38"/>
      <c r="C40" s="217"/>
      <c r="D40" s="218"/>
      <c r="E40" s="218"/>
      <c r="F40" s="218"/>
      <c r="G40" s="219"/>
      <c r="H40" s="17"/>
      <c r="I40" s="17"/>
      <c r="J40" s="17"/>
      <c r="M40" s="191"/>
      <c r="N40" s="191"/>
    </row>
    <row r="41" spans="1:14" s="41" customFormat="1" ht="18" customHeight="1">
      <c r="A41" s="38"/>
      <c r="B41" s="38"/>
      <c r="C41" s="159"/>
      <c r="D41" s="155"/>
      <c r="E41" s="156"/>
      <c r="F41" s="155"/>
      <c r="G41" s="155"/>
      <c r="H41" s="17"/>
      <c r="I41" s="17"/>
      <c r="J41" s="17"/>
      <c r="M41" s="191"/>
      <c r="N41" s="191"/>
    </row>
    <row r="42" spans="1:14" s="41" customFormat="1" ht="18" customHeight="1">
      <c r="A42" s="38" t="s">
        <v>8</v>
      </c>
      <c r="B42" s="38" t="s">
        <v>54</v>
      </c>
      <c r="C42" s="38"/>
      <c r="D42" s="160"/>
      <c r="E42" s="161"/>
      <c r="F42" s="160"/>
      <c r="G42" s="160"/>
      <c r="H42" s="24">
        <f>H43+H45</f>
        <v>0</v>
      </c>
      <c r="I42" s="24">
        <f>I43+I45</f>
        <v>0</v>
      </c>
      <c r="J42" s="24">
        <f>J43+J45</f>
        <v>0</v>
      </c>
      <c r="M42" s="191"/>
      <c r="N42" s="191"/>
    </row>
    <row r="43" spans="1:14" s="46" customFormat="1" ht="30.75" customHeight="1">
      <c r="A43" s="42" t="s">
        <v>55</v>
      </c>
      <c r="B43" s="42"/>
      <c r="C43" s="42" t="s">
        <v>110</v>
      </c>
      <c r="D43" s="43" t="s">
        <v>40</v>
      </c>
      <c r="E43" s="13"/>
      <c r="F43" s="44" t="s">
        <v>41</v>
      </c>
      <c r="G43" s="14"/>
      <c r="H43" s="45">
        <f>J43-I43</f>
        <v>0</v>
      </c>
      <c r="I43" s="45">
        <v>0</v>
      </c>
      <c r="J43" s="45">
        <f>E43*G43</f>
        <v>0</v>
      </c>
      <c r="M43" s="128"/>
      <c r="N43" s="128"/>
    </row>
    <row r="44" spans="1:14" s="46" customFormat="1" ht="18" customHeight="1">
      <c r="A44" s="42"/>
      <c r="B44" s="42"/>
      <c r="C44" s="42"/>
      <c r="D44" s="19"/>
      <c r="E44" s="18"/>
      <c r="F44" s="19"/>
      <c r="G44" s="19"/>
      <c r="H44" s="17"/>
      <c r="I44" s="17"/>
      <c r="J44" s="17"/>
      <c r="M44" s="128"/>
      <c r="N44" s="128"/>
    </row>
    <row r="45" spans="1:14" s="46" customFormat="1" ht="18" customHeight="1">
      <c r="A45" s="42" t="s">
        <v>56</v>
      </c>
      <c r="B45" s="42"/>
      <c r="C45" s="42" t="s">
        <v>111</v>
      </c>
      <c r="D45" s="19"/>
      <c r="E45" s="18"/>
      <c r="F45" s="19"/>
      <c r="G45" s="19"/>
      <c r="H45" s="45">
        <f>SUM(H46:H48)</f>
        <v>0</v>
      </c>
      <c r="I45" s="45">
        <f>SUM(I46:I48)</f>
        <v>0</v>
      </c>
      <c r="J45" s="45">
        <f>SUM(J46:J48)</f>
        <v>0</v>
      </c>
      <c r="M45" s="128"/>
      <c r="N45" s="128"/>
    </row>
    <row r="46" spans="1:14" s="46" customFormat="1" ht="18" customHeight="1">
      <c r="A46" s="42"/>
      <c r="B46" s="42"/>
      <c r="C46" s="48"/>
      <c r="D46" s="44" t="s">
        <v>43</v>
      </c>
      <c r="E46" s="13"/>
      <c r="F46" s="44" t="s">
        <v>41</v>
      </c>
      <c r="G46" s="14"/>
      <c r="H46" s="49">
        <f>J46-I46</f>
        <v>0</v>
      </c>
      <c r="I46" s="49">
        <v>0</v>
      </c>
      <c r="J46" s="49">
        <f>E46*G46</f>
        <v>0</v>
      </c>
      <c r="M46" s="128"/>
      <c r="N46" s="128"/>
    </row>
    <row r="47" spans="1:14" s="46" customFormat="1" ht="18" customHeight="1">
      <c r="A47" s="42"/>
      <c r="B47" s="42"/>
      <c r="C47" s="48"/>
      <c r="D47" s="44" t="s">
        <v>44</v>
      </c>
      <c r="E47" s="13"/>
      <c r="F47" s="44" t="s">
        <v>41</v>
      </c>
      <c r="G47" s="14"/>
      <c r="H47" s="49">
        <f>J47-I47</f>
        <v>0</v>
      </c>
      <c r="I47" s="49">
        <v>0</v>
      </c>
      <c r="J47" s="49">
        <f>E47*G47</f>
        <v>0</v>
      </c>
      <c r="M47" s="128"/>
      <c r="N47" s="128"/>
    </row>
    <row r="48" spans="1:14" s="46" customFormat="1" ht="18" customHeight="1">
      <c r="A48" s="42"/>
      <c r="B48" s="42"/>
      <c r="C48" s="48"/>
      <c r="D48" s="44" t="s">
        <v>45</v>
      </c>
      <c r="E48" s="13"/>
      <c r="F48" s="44" t="s">
        <v>41</v>
      </c>
      <c r="G48" s="14"/>
      <c r="H48" s="49">
        <f>J48-I48</f>
        <v>0</v>
      </c>
      <c r="I48" s="49">
        <v>0</v>
      </c>
      <c r="J48" s="49">
        <f>E48*G48</f>
        <v>0</v>
      </c>
      <c r="M48" s="128"/>
      <c r="N48" s="128"/>
    </row>
    <row r="49" spans="1:10" ht="18" customHeight="1">
      <c r="A49" s="6"/>
      <c r="B49" s="6"/>
      <c r="C49" s="15"/>
      <c r="D49" s="12"/>
      <c r="E49" s="10"/>
      <c r="F49" s="12"/>
      <c r="G49" s="9"/>
      <c r="H49" s="11"/>
      <c r="I49" s="11"/>
      <c r="J49" s="11"/>
    </row>
    <row r="50" spans="1:10" s="55" customFormat="1" ht="18" customHeight="1">
      <c r="A50" s="50" t="s">
        <v>9</v>
      </c>
      <c r="B50" s="50" t="s">
        <v>57</v>
      </c>
      <c r="C50" s="50"/>
      <c r="D50" s="53"/>
      <c r="E50" s="52"/>
      <c r="F50" s="53"/>
      <c r="G50" s="53"/>
      <c r="H50" s="54">
        <f>H51+H53</f>
        <v>0</v>
      </c>
      <c r="I50" s="54">
        <f>I51+I53</f>
        <v>0</v>
      </c>
      <c r="J50" s="54">
        <f>J51+J53</f>
        <v>0</v>
      </c>
    </row>
    <row r="51" spans="1:10" s="62" customFormat="1" ht="33.75" customHeight="1">
      <c r="A51" s="56" t="s">
        <v>58</v>
      </c>
      <c r="B51" s="56"/>
      <c r="C51" s="78" t="s">
        <v>59</v>
      </c>
      <c r="D51" s="57" t="s">
        <v>40</v>
      </c>
      <c r="E51" s="58"/>
      <c r="F51" s="59" t="s">
        <v>41</v>
      </c>
      <c r="G51" s="60"/>
      <c r="H51" s="61">
        <f>J51-I51</f>
        <v>0</v>
      </c>
      <c r="I51" s="61">
        <v>0</v>
      </c>
      <c r="J51" s="61">
        <f>E51*G51</f>
        <v>0</v>
      </c>
    </row>
    <row r="52" spans="1:10" s="62" customFormat="1" ht="14.25" customHeight="1">
      <c r="A52" s="56"/>
      <c r="B52" s="56"/>
      <c r="C52" s="78"/>
      <c r="D52" s="64"/>
      <c r="E52" s="63"/>
      <c r="F52" s="64"/>
      <c r="G52" s="64"/>
      <c r="H52" s="61"/>
      <c r="I52" s="61"/>
      <c r="J52" s="61"/>
    </row>
    <row r="53" spans="1:10" s="62" customFormat="1" ht="18" customHeight="1">
      <c r="A53" s="56" t="s">
        <v>60</v>
      </c>
      <c r="B53" s="56"/>
      <c r="C53" s="78" t="s">
        <v>61</v>
      </c>
      <c r="D53" s="64"/>
      <c r="E53" s="63"/>
      <c r="F53" s="64"/>
      <c r="G53" s="64"/>
      <c r="H53" s="61">
        <f>SUM(H54:H58)</f>
        <v>0</v>
      </c>
      <c r="I53" s="61">
        <f>SUM(I54:I58)</f>
        <v>0</v>
      </c>
      <c r="J53" s="61">
        <f>SUM(J54:J58)</f>
        <v>0</v>
      </c>
    </row>
    <row r="54" spans="1:10" s="62" customFormat="1" ht="18" customHeight="1">
      <c r="A54" s="56"/>
      <c r="B54" s="56"/>
      <c r="C54" s="69"/>
      <c r="D54" s="59" t="s">
        <v>62</v>
      </c>
      <c r="E54" s="58"/>
      <c r="F54" s="59" t="s">
        <v>41</v>
      </c>
      <c r="G54" s="60"/>
      <c r="H54" s="65">
        <f>J54-I54</f>
        <v>0</v>
      </c>
      <c r="I54" s="65">
        <v>0</v>
      </c>
      <c r="J54" s="65">
        <f>E54*G54</f>
        <v>0</v>
      </c>
    </row>
    <row r="55" spans="1:10" s="62" customFormat="1" ht="18" customHeight="1">
      <c r="A55" s="56"/>
      <c r="B55" s="56"/>
      <c r="C55" s="69"/>
      <c r="D55" s="59" t="s">
        <v>63</v>
      </c>
      <c r="E55" s="58"/>
      <c r="F55" s="59" t="s">
        <v>41</v>
      </c>
      <c r="G55" s="60"/>
      <c r="H55" s="65">
        <f>J55-I55</f>
        <v>0</v>
      </c>
      <c r="I55" s="65">
        <v>0</v>
      </c>
      <c r="J55" s="65">
        <f>E55*G55</f>
        <v>0</v>
      </c>
    </row>
    <row r="56" spans="1:10" s="62" customFormat="1" ht="18" customHeight="1">
      <c r="A56" s="56"/>
      <c r="B56" s="56"/>
      <c r="C56" s="69"/>
      <c r="D56" s="59" t="s">
        <v>64</v>
      </c>
      <c r="E56" s="58"/>
      <c r="F56" s="59" t="s">
        <v>41</v>
      </c>
      <c r="G56" s="60"/>
      <c r="H56" s="65">
        <f>J56-I56</f>
        <v>0</v>
      </c>
      <c r="I56" s="65">
        <v>0</v>
      </c>
      <c r="J56" s="65">
        <f>E56*G56</f>
        <v>0</v>
      </c>
    </row>
    <row r="57" spans="1:10" s="62" customFormat="1" ht="18" customHeight="1">
      <c r="A57" s="56"/>
      <c r="B57" s="56"/>
      <c r="C57" s="69"/>
      <c r="D57" s="59" t="s">
        <v>65</v>
      </c>
      <c r="E57" s="58"/>
      <c r="F57" s="59" t="s">
        <v>41</v>
      </c>
      <c r="G57" s="60"/>
      <c r="H57" s="65">
        <f>J57-I57</f>
        <v>0</v>
      </c>
      <c r="I57" s="65">
        <v>0</v>
      </c>
      <c r="J57" s="65">
        <f>E57*G57</f>
        <v>0</v>
      </c>
    </row>
    <row r="58" spans="1:10" s="62" customFormat="1" ht="18" customHeight="1">
      <c r="A58" s="56"/>
      <c r="B58" s="56"/>
      <c r="C58" s="69"/>
      <c r="D58" s="59" t="s">
        <v>66</v>
      </c>
      <c r="E58" s="58"/>
      <c r="F58" s="59" t="s">
        <v>41</v>
      </c>
      <c r="G58" s="60"/>
      <c r="H58" s="65">
        <f>J58-I58</f>
        <v>0</v>
      </c>
      <c r="I58" s="65">
        <v>0</v>
      </c>
      <c r="J58" s="65">
        <f>E58*G58</f>
        <v>0</v>
      </c>
    </row>
    <row r="59" spans="1:10" s="62" customFormat="1" ht="18" customHeight="1">
      <c r="A59" s="56"/>
      <c r="B59" s="56"/>
      <c r="C59" s="69"/>
      <c r="D59" s="59"/>
      <c r="E59" s="63"/>
      <c r="F59" s="59"/>
      <c r="G59" s="64"/>
      <c r="H59" s="61"/>
      <c r="I59" s="61"/>
      <c r="J59" s="61"/>
    </row>
    <row r="60" spans="1:10" s="75" customFormat="1" ht="18" customHeight="1">
      <c r="A60" s="50" t="s">
        <v>10</v>
      </c>
      <c r="B60" s="50" t="s">
        <v>72</v>
      </c>
      <c r="C60" s="50"/>
      <c r="D60" s="73"/>
      <c r="E60" s="74"/>
      <c r="F60" s="73"/>
      <c r="G60" s="73"/>
      <c r="H60" s="54">
        <f>SUM(H61:H63)</f>
        <v>0</v>
      </c>
      <c r="I60" s="54">
        <f>SUM(I61:I63)</f>
        <v>0</v>
      </c>
      <c r="J60" s="54">
        <f>SUM(J61:J63)</f>
        <v>0</v>
      </c>
    </row>
    <row r="61" spans="1:10" s="62" customFormat="1" ht="18" customHeight="1">
      <c r="A61" s="56" t="s">
        <v>73</v>
      </c>
      <c r="B61" s="56"/>
      <c r="C61" s="56" t="s">
        <v>0</v>
      </c>
      <c r="D61" s="64"/>
      <c r="E61" s="63"/>
      <c r="F61" s="64"/>
      <c r="G61" s="64"/>
      <c r="H61" s="61">
        <f>J61-I61</f>
        <v>0</v>
      </c>
      <c r="I61" s="61">
        <v>0</v>
      </c>
      <c r="J61" s="76"/>
    </row>
    <row r="62" spans="1:10" s="62" customFormat="1" ht="18" customHeight="1">
      <c r="A62" s="56" t="s">
        <v>74</v>
      </c>
      <c r="B62" s="56"/>
      <c r="C62" s="56" t="s">
        <v>36</v>
      </c>
      <c r="D62" s="64"/>
      <c r="E62" s="63"/>
      <c r="F62" s="64"/>
      <c r="G62" s="64"/>
      <c r="H62" s="61">
        <f>J62-I62</f>
        <v>0</v>
      </c>
      <c r="I62" s="61">
        <v>0</v>
      </c>
      <c r="J62" s="76"/>
    </row>
    <row r="63" spans="1:10" s="62" customFormat="1" ht="18" customHeight="1">
      <c r="A63" s="56" t="s">
        <v>75</v>
      </c>
      <c r="B63" s="56"/>
      <c r="C63" s="77" t="s">
        <v>108</v>
      </c>
      <c r="D63" s="68"/>
      <c r="E63" s="67"/>
      <c r="F63" s="68"/>
      <c r="G63" s="68"/>
      <c r="H63" s="61">
        <f>J63-I63</f>
        <v>0</v>
      </c>
      <c r="I63" s="61">
        <v>0</v>
      </c>
      <c r="J63" s="76"/>
    </row>
    <row r="64" spans="1:10" ht="18" customHeight="1">
      <c r="A64" s="6"/>
      <c r="B64" s="6"/>
      <c r="C64" s="20"/>
      <c r="D64" s="7"/>
      <c r="E64" s="8"/>
      <c r="F64" s="7"/>
      <c r="G64" s="7"/>
      <c r="H64" s="11"/>
      <c r="I64" s="11"/>
      <c r="J64" s="11"/>
    </row>
    <row r="65" spans="1:14" s="46" customFormat="1" ht="21" customHeight="1">
      <c r="A65" s="148" t="s">
        <v>5</v>
      </c>
      <c r="B65" s="149" t="s">
        <v>11</v>
      </c>
      <c r="C65" s="149"/>
      <c r="D65" s="162"/>
      <c r="E65" s="163"/>
      <c r="F65" s="162"/>
      <c r="G65" s="162"/>
      <c r="H65" s="153">
        <f>H67+H81+H91+H96+H105+H107+H120+H129</f>
        <v>0</v>
      </c>
      <c r="I65" s="153">
        <f>I67+I81+I91+I96+I105+I107+I120+I129</f>
        <v>0</v>
      </c>
      <c r="J65" s="154">
        <f>J67+J81+J91+J96+J105+J107+J120+J129</f>
        <v>0</v>
      </c>
      <c r="M65" s="128"/>
      <c r="N65" s="128"/>
    </row>
    <row r="66" spans="13:14" s="46" customFormat="1" ht="4.5" customHeight="1">
      <c r="M66" s="128"/>
      <c r="N66" s="128"/>
    </row>
    <row r="67" spans="1:14" s="164" customFormat="1" ht="40.5" customHeight="1">
      <c r="A67" s="87" t="s">
        <v>12</v>
      </c>
      <c r="B67" s="206" t="s">
        <v>209</v>
      </c>
      <c r="C67" s="207"/>
      <c r="D67" s="207"/>
      <c r="E67" s="207"/>
      <c r="F67" s="207"/>
      <c r="G67" s="207"/>
      <c r="H67" s="91">
        <f>SUM(H68:H79)</f>
        <v>0</v>
      </c>
      <c r="I67" s="91">
        <f>SUM(I68:I79)</f>
        <v>0</v>
      </c>
      <c r="J67" s="91">
        <f>SUM(J68:J79)</f>
        <v>0</v>
      </c>
      <c r="M67" s="113"/>
      <c r="N67" s="113"/>
    </row>
    <row r="68" spans="1:10" s="108" customFormat="1" ht="18" customHeight="1">
      <c r="A68" s="77" t="s">
        <v>176</v>
      </c>
      <c r="B68" s="77"/>
      <c r="C68" s="77" t="s">
        <v>177</v>
      </c>
      <c r="D68" s="79" t="s">
        <v>178</v>
      </c>
      <c r="E68" s="105"/>
      <c r="F68" s="79" t="s">
        <v>41</v>
      </c>
      <c r="G68" s="106"/>
      <c r="H68" s="107">
        <f aca="true" t="shared" si="0" ref="H68:H75">J68-I68</f>
        <v>0</v>
      </c>
      <c r="I68" s="107">
        <v>0</v>
      </c>
      <c r="J68" s="107">
        <f>E68*G68</f>
        <v>0</v>
      </c>
    </row>
    <row r="69" spans="1:10" s="108" customFormat="1" ht="18" customHeight="1">
      <c r="A69" s="77" t="s">
        <v>179</v>
      </c>
      <c r="B69" s="77"/>
      <c r="C69" s="77" t="s">
        <v>180</v>
      </c>
      <c r="D69" s="79" t="s">
        <v>168</v>
      </c>
      <c r="E69" s="105"/>
      <c r="F69" s="79" t="s">
        <v>171</v>
      </c>
      <c r="G69" s="106"/>
      <c r="H69" s="107">
        <f t="shared" si="0"/>
        <v>0</v>
      </c>
      <c r="I69" s="107">
        <v>0</v>
      </c>
      <c r="J69" s="107">
        <f>E69*G69</f>
        <v>0</v>
      </c>
    </row>
    <row r="70" spans="1:10" s="108" customFormat="1" ht="18" customHeight="1">
      <c r="A70" s="77" t="s">
        <v>166</v>
      </c>
      <c r="B70" s="77"/>
      <c r="C70" s="77" t="s">
        <v>167</v>
      </c>
      <c r="D70" s="79" t="s">
        <v>168</v>
      </c>
      <c r="E70" s="105"/>
      <c r="F70" s="79" t="s">
        <v>76</v>
      </c>
      <c r="G70" s="106"/>
      <c r="H70" s="107">
        <f t="shared" si="0"/>
        <v>0</v>
      </c>
      <c r="I70" s="107">
        <v>0</v>
      </c>
      <c r="J70" s="107">
        <f>E70*G70</f>
        <v>0</v>
      </c>
    </row>
    <row r="71" spans="1:10" s="108" customFormat="1" ht="18" customHeight="1">
      <c r="A71" s="77" t="s">
        <v>77</v>
      </c>
      <c r="B71" s="77"/>
      <c r="C71" s="77" t="s">
        <v>169</v>
      </c>
      <c r="D71" s="79" t="s">
        <v>168</v>
      </c>
      <c r="E71" s="105"/>
      <c r="F71" s="79" t="s">
        <v>78</v>
      </c>
      <c r="G71" s="106"/>
      <c r="H71" s="107">
        <f t="shared" si="0"/>
        <v>0</v>
      </c>
      <c r="I71" s="107">
        <v>0</v>
      </c>
      <c r="J71" s="107">
        <f>E71*G71</f>
        <v>0</v>
      </c>
    </row>
    <row r="72" spans="1:10" s="108" customFormat="1" ht="18" customHeight="1">
      <c r="A72" s="77" t="s">
        <v>79</v>
      </c>
      <c r="B72" s="77"/>
      <c r="C72" s="77" t="s">
        <v>170</v>
      </c>
      <c r="D72" s="79" t="s">
        <v>168</v>
      </c>
      <c r="E72" s="105"/>
      <c r="F72" s="79" t="s">
        <v>171</v>
      </c>
      <c r="G72" s="106"/>
      <c r="H72" s="107">
        <f t="shared" si="0"/>
        <v>0</v>
      </c>
      <c r="I72" s="107">
        <v>0</v>
      </c>
      <c r="J72" s="107">
        <f>E72*G72</f>
        <v>0</v>
      </c>
    </row>
    <row r="73" spans="1:10" s="108" customFormat="1" ht="18" customHeight="1">
      <c r="A73" s="77" t="s">
        <v>80</v>
      </c>
      <c r="B73" s="77"/>
      <c r="C73" s="77" t="s">
        <v>172</v>
      </c>
      <c r="D73" s="79"/>
      <c r="E73" s="67"/>
      <c r="F73" s="79"/>
      <c r="G73" s="68"/>
      <c r="H73" s="107">
        <f t="shared" si="0"/>
        <v>0</v>
      </c>
      <c r="I73" s="107">
        <v>0</v>
      </c>
      <c r="J73" s="109"/>
    </row>
    <row r="74" spans="1:14" s="46" customFormat="1" ht="31.5" customHeight="1">
      <c r="A74" s="165" t="s">
        <v>81</v>
      </c>
      <c r="B74" s="42"/>
      <c r="C74" s="223" t="s">
        <v>225</v>
      </c>
      <c r="D74" s="224"/>
      <c r="E74" s="224"/>
      <c r="F74" s="224"/>
      <c r="G74" s="224"/>
      <c r="H74" s="45">
        <f t="shared" si="0"/>
        <v>0</v>
      </c>
      <c r="I74" s="45">
        <v>0</v>
      </c>
      <c r="J74" s="30"/>
      <c r="M74" s="128"/>
      <c r="N74" s="128"/>
    </row>
    <row r="75" spans="1:14" s="46" customFormat="1" ht="18" customHeight="1">
      <c r="A75" s="77" t="s">
        <v>251</v>
      </c>
      <c r="B75" s="56"/>
      <c r="C75" s="77" t="s">
        <v>32</v>
      </c>
      <c r="D75" s="198"/>
      <c r="E75" s="63"/>
      <c r="F75" s="198"/>
      <c r="G75" s="64"/>
      <c r="H75" s="61">
        <f t="shared" si="0"/>
        <v>0</v>
      </c>
      <c r="I75" s="61">
        <v>0</v>
      </c>
      <c r="J75" s="76"/>
      <c r="M75" s="128"/>
      <c r="N75" s="128"/>
    </row>
    <row r="76" spans="1:14" s="46" customFormat="1" ht="18" customHeight="1">
      <c r="A76" s="165" t="s">
        <v>82</v>
      </c>
      <c r="B76" s="42"/>
      <c r="C76" s="165" t="s">
        <v>16</v>
      </c>
      <c r="D76" s="167"/>
      <c r="E76" s="156"/>
      <c r="F76" s="167"/>
      <c r="G76" s="155"/>
      <c r="H76" s="45">
        <f>J76-I76</f>
        <v>0</v>
      </c>
      <c r="I76" s="45">
        <v>0</v>
      </c>
      <c r="J76" s="30"/>
      <c r="M76" s="128"/>
      <c r="N76" s="128"/>
    </row>
    <row r="77" spans="1:10" s="108" customFormat="1" ht="18" customHeight="1">
      <c r="A77" s="77" t="s">
        <v>173</v>
      </c>
      <c r="B77" s="77"/>
      <c r="C77" s="77" t="s">
        <v>33</v>
      </c>
      <c r="D77" s="79" t="s">
        <v>168</v>
      </c>
      <c r="E77" s="105"/>
      <c r="F77" s="79" t="s">
        <v>78</v>
      </c>
      <c r="G77" s="106"/>
      <c r="H77" s="107">
        <f>J77-I77</f>
        <v>0</v>
      </c>
      <c r="I77" s="107">
        <v>0</v>
      </c>
      <c r="J77" s="107">
        <f>E77*G77</f>
        <v>0</v>
      </c>
    </row>
    <row r="78" spans="1:10" s="108" customFormat="1" ht="18" customHeight="1">
      <c r="A78" s="165" t="s">
        <v>83</v>
      </c>
      <c r="B78" s="165"/>
      <c r="C78" s="165" t="s">
        <v>174</v>
      </c>
      <c r="D78" s="155"/>
      <c r="E78" s="156"/>
      <c r="F78" s="167"/>
      <c r="G78" s="155"/>
      <c r="H78" s="96">
        <f>J78-I78</f>
        <v>0</v>
      </c>
      <c r="I78" s="96">
        <v>0</v>
      </c>
      <c r="J78" s="199"/>
    </row>
    <row r="79" spans="1:10" s="108" customFormat="1" ht="18" customHeight="1">
      <c r="A79" s="77" t="s">
        <v>175</v>
      </c>
      <c r="B79" s="77"/>
      <c r="C79" s="77" t="s">
        <v>17</v>
      </c>
      <c r="D79" s="68"/>
      <c r="E79" s="67"/>
      <c r="F79" s="68"/>
      <c r="G79" s="68"/>
      <c r="H79" s="107">
        <f>J79-I79</f>
        <v>0</v>
      </c>
      <c r="I79" s="107">
        <v>0</v>
      </c>
      <c r="J79" s="109"/>
    </row>
    <row r="80" spans="1:10" s="108" customFormat="1" ht="18" customHeight="1">
      <c r="A80" s="77"/>
      <c r="B80" s="77"/>
      <c r="C80" s="77"/>
      <c r="D80" s="68"/>
      <c r="E80" s="67"/>
      <c r="F80" s="68"/>
      <c r="G80" s="68"/>
      <c r="H80" s="110"/>
      <c r="I80" s="110"/>
      <c r="J80" s="110"/>
    </row>
    <row r="81" spans="1:10" s="113" customFormat="1" ht="18" customHeight="1">
      <c r="A81" s="111" t="s">
        <v>13</v>
      </c>
      <c r="B81" s="111" t="s">
        <v>84</v>
      </c>
      <c r="C81" s="111"/>
      <c r="D81" s="68"/>
      <c r="E81" s="67"/>
      <c r="F81" s="81"/>
      <c r="G81" s="68"/>
      <c r="H81" s="112">
        <f>H82+H84</f>
        <v>0</v>
      </c>
      <c r="I81" s="112">
        <f>I82+I84</f>
        <v>0</v>
      </c>
      <c r="J81" s="112">
        <f>J82+J84</f>
        <v>0</v>
      </c>
    </row>
    <row r="82" spans="1:10" s="108" customFormat="1" ht="30.75" customHeight="1">
      <c r="A82" s="77" t="s">
        <v>85</v>
      </c>
      <c r="B82" s="77"/>
      <c r="C82" s="114" t="s">
        <v>59</v>
      </c>
      <c r="D82" s="115" t="s">
        <v>40</v>
      </c>
      <c r="E82" s="105"/>
      <c r="F82" s="79" t="s">
        <v>41</v>
      </c>
      <c r="G82" s="106"/>
      <c r="H82" s="107">
        <f>J82-I82</f>
        <v>0</v>
      </c>
      <c r="I82" s="107">
        <v>0</v>
      </c>
      <c r="J82" s="107">
        <f>E82*G82</f>
        <v>0</v>
      </c>
    </row>
    <row r="83" spans="1:10" s="108" customFormat="1" ht="18" customHeight="1">
      <c r="A83" s="77"/>
      <c r="B83" s="77"/>
      <c r="C83" s="114"/>
      <c r="D83" s="79"/>
      <c r="E83" s="67"/>
      <c r="F83" s="79"/>
      <c r="G83" s="68"/>
      <c r="H83" s="110"/>
      <c r="I83" s="110"/>
      <c r="J83" s="110"/>
    </row>
    <row r="84" spans="1:10" s="108" customFormat="1" ht="18" customHeight="1">
      <c r="A84" s="77" t="s">
        <v>86</v>
      </c>
      <c r="B84" s="77"/>
      <c r="C84" s="114" t="s">
        <v>61</v>
      </c>
      <c r="D84" s="116"/>
      <c r="E84" s="117"/>
      <c r="F84" s="116"/>
      <c r="G84" s="114"/>
      <c r="H84" s="107">
        <f>SUM(H85:H89)</f>
        <v>0</v>
      </c>
      <c r="I84" s="107">
        <f>SUM(I85:I89)</f>
        <v>0</v>
      </c>
      <c r="J84" s="107">
        <f>SUM(J85:J89)</f>
        <v>0</v>
      </c>
    </row>
    <row r="85" spans="1:10" s="108" customFormat="1" ht="18" customHeight="1">
      <c r="A85" s="77"/>
      <c r="B85" s="77"/>
      <c r="C85" s="69"/>
      <c r="D85" s="79" t="s">
        <v>62</v>
      </c>
      <c r="E85" s="105"/>
      <c r="F85" s="79" t="s">
        <v>41</v>
      </c>
      <c r="G85" s="106"/>
      <c r="H85" s="110">
        <f>J85-I85</f>
        <v>0</v>
      </c>
      <c r="I85" s="110">
        <v>0</v>
      </c>
      <c r="J85" s="110">
        <f>E85*G85</f>
        <v>0</v>
      </c>
    </row>
    <row r="86" spans="1:10" s="108" customFormat="1" ht="18" customHeight="1">
      <c r="A86" s="77"/>
      <c r="B86" s="77"/>
      <c r="C86" s="69"/>
      <c r="D86" s="79" t="s">
        <v>63</v>
      </c>
      <c r="E86" s="105"/>
      <c r="F86" s="79" t="s">
        <v>41</v>
      </c>
      <c r="G86" s="106"/>
      <c r="H86" s="110">
        <f>J86-I86</f>
        <v>0</v>
      </c>
      <c r="I86" s="110">
        <v>0</v>
      </c>
      <c r="J86" s="110">
        <f>E86*G86</f>
        <v>0</v>
      </c>
    </row>
    <row r="87" spans="1:10" s="108" customFormat="1" ht="18" customHeight="1">
      <c r="A87" s="77"/>
      <c r="B87" s="77"/>
      <c r="C87" s="69"/>
      <c r="D87" s="79" t="s">
        <v>64</v>
      </c>
      <c r="E87" s="105"/>
      <c r="F87" s="79" t="s">
        <v>41</v>
      </c>
      <c r="G87" s="106"/>
      <c r="H87" s="110">
        <f>J87-I87</f>
        <v>0</v>
      </c>
      <c r="I87" s="110">
        <v>0</v>
      </c>
      <c r="J87" s="110">
        <f>E87*G87</f>
        <v>0</v>
      </c>
    </row>
    <row r="88" spans="1:10" s="108" customFormat="1" ht="18" customHeight="1">
      <c r="A88" s="77"/>
      <c r="B88" s="77"/>
      <c r="C88" s="69"/>
      <c r="D88" s="79" t="s">
        <v>65</v>
      </c>
      <c r="E88" s="105"/>
      <c r="F88" s="79" t="s">
        <v>41</v>
      </c>
      <c r="G88" s="106"/>
      <c r="H88" s="110">
        <f>J88-I88</f>
        <v>0</v>
      </c>
      <c r="I88" s="110">
        <v>0</v>
      </c>
      <c r="J88" s="110">
        <f>E88*G88</f>
        <v>0</v>
      </c>
    </row>
    <row r="89" spans="1:10" s="108" customFormat="1" ht="18" customHeight="1">
      <c r="A89" s="77"/>
      <c r="B89" s="77"/>
      <c r="C89" s="69"/>
      <c r="D89" s="79" t="s">
        <v>66</v>
      </c>
      <c r="E89" s="105"/>
      <c r="F89" s="79" t="s">
        <v>41</v>
      </c>
      <c r="G89" s="106"/>
      <c r="H89" s="110">
        <f>J89-I89</f>
        <v>0</v>
      </c>
      <c r="I89" s="110">
        <v>0</v>
      </c>
      <c r="J89" s="110">
        <f>E89*G89</f>
        <v>0</v>
      </c>
    </row>
    <row r="90" spans="1:10" s="108" customFormat="1" ht="18" customHeight="1">
      <c r="A90" s="77"/>
      <c r="B90" s="77"/>
      <c r="C90" s="77"/>
      <c r="D90" s="81"/>
      <c r="E90" s="67"/>
      <c r="F90" s="81"/>
      <c r="G90" s="68"/>
      <c r="H90" s="110"/>
      <c r="I90" s="110"/>
      <c r="J90" s="110"/>
    </row>
    <row r="91" spans="1:10" s="113" customFormat="1" ht="18" customHeight="1">
      <c r="A91" s="111" t="s">
        <v>18</v>
      </c>
      <c r="B91" s="111" t="s">
        <v>87</v>
      </c>
      <c r="C91" s="111"/>
      <c r="D91" s="118"/>
      <c r="E91" s="52"/>
      <c r="F91" s="118"/>
      <c r="G91" s="53"/>
      <c r="H91" s="112">
        <f>H92+H94</f>
        <v>0</v>
      </c>
      <c r="I91" s="112">
        <f>I92+I94</f>
        <v>0</v>
      </c>
      <c r="J91" s="112">
        <f>J92+J94</f>
        <v>0</v>
      </c>
    </row>
    <row r="92" spans="1:10" s="108" customFormat="1" ht="27.75" customHeight="1">
      <c r="A92" s="77" t="s">
        <v>88</v>
      </c>
      <c r="B92" s="77"/>
      <c r="C92" s="77" t="s">
        <v>110</v>
      </c>
      <c r="D92" s="115" t="s">
        <v>40</v>
      </c>
      <c r="E92" s="105"/>
      <c r="F92" s="79" t="s">
        <v>41</v>
      </c>
      <c r="G92" s="106"/>
      <c r="H92" s="107">
        <f>J92-I92</f>
        <v>0</v>
      </c>
      <c r="I92" s="107">
        <v>0</v>
      </c>
      <c r="J92" s="107">
        <f>E92*G92</f>
        <v>0</v>
      </c>
    </row>
    <row r="93" spans="1:10" s="108" customFormat="1" ht="18" customHeight="1">
      <c r="A93" s="77"/>
      <c r="B93" s="77"/>
      <c r="C93" s="77"/>
      <c r="D93" s="81"/>
      <c r="E93" s="67"/>
      <c r="F93" s="81"/>
      <c r="G93" s="68"/>
      <c r="H93" s="110"/>
      <c r="I93" s="110"/>
      <c r="J93" s="110"/>
    </row>
    <row r="94" spans="1:10" s="108" customFormat="1" ht="18" customHeight="1">
      <c r="A94" s="77" t="s">
        <v>89</v>
      </c>
      <c r="B94" s="77"/>
      <c r="C94" s="77" t="s">
        <v>111</v>
      </c>
      <c r="D94" s="79" t="s">
        <v>90</v>
      </c>
      <c r="E94" s="105"/>
      <c r="F94" s="79" t="s">
        <v>41</v>
      </c>
      <c r="G94" s="106"/>
      <c r="H94" s="107">
        <f>J94-I94</f>
        <v>0</v>
      </c>
      <c r="I94" s="107">
        <v>0</v>
      </c>
      <c r="J94" s="107">
        <f>E94*G94</f>
        <v>0</v>
      </c>
    </row>
    <row r="95" spans="1:14" s="80" customFormat="1" ht="18" customHeight="1">
      <c r="A95" s="70"/>
      <c r="B95" s="70"/>
      <c r="C95" s="70"/>
      <c r="D95" s="82"/>
      <c r="E95" s="72"/>
      <c r="F95" s="82"/>
      <c r="G95" s="71"/>
      <c r="H95" s="83"/>
      <c r="I95" s="83"/>
      <c r="J95" s="83"/>
      <c r="M95" s="108"/>
      <c r="N95" s="108"/>
    </row>
    <row r="96" spans="1:14" s="92" customFormat="1" ht="18" customHeight="1">
      <c r="A96" s="87" t="s">
        <v>34</v>
      </c>
      <c r="B96" s="87" t="s">
        <v>91</v>
      </c>
      <c r="C96" s="87"/>
      <c r="D96" s="88"/>
      <c r="E96" s="89"/>
      <c r="F96" s="88"/>
      <c r="G96" s="90"/>
      <c r="H96" s="91">
        <f>H97+H99</f>
        <v>0</v>
      </c>
      <c r="I96" s="91">
        <f>I97+I99</f>
        <v>0</v>
      </c>
      <c r="J96" s="91">
        <f>J97+J99</f>
        <v>0</v>
      </c>
      <c r="M96" s="192"/>
      <c r="N96" s="192"/>
    </row>
    <row r="97" spans="1:14" s="97" customFormat="1" ht="25.5" customHeight="1">
      <c r="A97" s="93" t="s">
        <v>92</v>
      </c>
      <c r="B97" s="93"/>
      <c r="C97" s="93" t="s">
        <v>110</v>
      </c>
      <c r="D97" s="94" t="s">
        <v>40</v>
      </c>
      <c r="E97" s="85"/>
      <c r="F97" s="95" t="s">
        <v>41</v>
      </c>
      <c r="G97" s="86"/>
      <c r="H97" s="96">
        <f>J97-I97</f>
        <v>0</v>
      </c>
      <c r="I97" s="96">
        <v>0</v>
      </c>
      <c r="J97" s="96">
        <f>E97*G97</f>
        <v>0</v>
      </c>
      <c r="M97" s="193"/>
      <c r="N97" s="193"/>
    </row>
    <row r="98" spans="1:14" s="97" customFormat="1" ht="9" customHeight="1">
      <c r="A98" s="93"/>
      <c r="B98" s="93"/>
      <c r="C98" s="93"/>
      <c r="D98" s="95"/>
      <c r="E98" s="98"/>
      <c r="F98" s="95"/>
      <c r="G98" s="99"/>
      <c r="H98" s="96"/>
      <c r="I98" s="96"/>
      <c r="J98" s="96"/>
      <c r="M98" s="193"/>
      <c r="N98" s="193"/>
    </row>
    <row r="99" spans="1:14" s="97" customFormat="1" ht="18" customHeight="1">
      <c r="A99" s="93" t="s">
        <v>93</v>
      </c>
      <c r="B99" s="93"/>
      <c r="C99" s="93" t="s">
        <v>111</v>
      </c>
      <c r="D99" s="100"/>
      <c r="E99" s="98"/>
      <c r="F99" s="100"/>
      <c r="G99" s="99"/>
      <c r="H99" s="96">
        <f>SUM(H100:H102)</f>
        <v>0</v>
      </c>
      <c r="I99" s="96">
        <f>SUM(I100:I102)</f>
        <v>0</v>
      </c>
      <c r="J99" s="96">
        <f>SUM(J100:J102)</f>
        <v>0</v>
      </c>
      <c r="M99" s="193"/>
      <c r="N99" s="193"/>
    </row>
    <row r="100" spans="1:14" s="97" customFormat="1" ht="18" customHeight="1">
      <c r="A100" s="93"/>
      <c r="B100" s="93"/>
      <c r="C100" s="48"/>
      <c r="D100" s="95" t="s">
        <v>43</v>
      </c>
      <c r="E100" s="85"/>
      <c r="F100" s="95" t="s">
        <v>41</v>
      </c>
      <c r="G100" s="86"/>
      <c r="H100" s="101">
        <f>J100-I100</f>
        <v>0</v>
      </c>
      <c r="I100" s="101">
        <v>0</v>
      </c>
      <c r="J100" s="101">
        <f>E100*G100</f>
        <v>0</v>
      </c>
      <c r="M100" s="193"/>
      <c r="N100" s="193"/>
    </row>
    <row r="101" spans="1:14" s="97" customFormat="1" ht="18" customHeight="1">
      <c r="A101" s="93"/>
      <c r="B101" s="93"/>
      <c r="C101" s="48"/>
      <c r="D101" s="95" t="s">
        <v>44</v>
      </c>
      <c r="E101" s="85"/>
      <c r="F101" s="95" t="s">
        <v>41</v>
      </c>
      <c r="G101" s="86"/>
      <c r="H101" s="101">
        <f>J101-I101</f>
        <v>0</v>
      </c>
      <c r="I101" s="101">
        <v>0</v>
      </c>
      <c r="J101" s="101">
        <f>E101*G101</f>
        <v>0</v>
      </c>
      <c r="M101" s="193"/>
      <c r="N101" s="193"/>
    </row>
    <row r="102" spans="1:14" s="97" customFormat="1" ht="18" customHeight="1">
      <c r="A102" s="93"/>
      <c r="B102" s="93"/>
      <c r="C102" s="48"/>
      <c r="D102" s="95" t="s">
        <v>45</v>
      </c>
      <c r="E102" s="85"/>
      <c r="F102" s="95" t="s">
        <v>41</v>
      </c>
      <c r="G102" s="86"/>
      <c r="H102" s="101">
        <f>J102-I102</f>
        <v>0</v>
      </c>
      <c r="I102" s="101">
        <v>0</v>
      </c>
      <c r="J102" s="101">
        <f>E102*G102</f>
        <v>0</v>
      </c>
      <c r="M102" s="193"/>
      <c r="N102" s="193"/>
    </row>
    <row r="103" spans="1:14" s="97" customFormat="1" ht="18" customHeight="1">
      <c r="A103" s="93"/>
      <c r="B103" s="93"/>
      <c r="C103" s="93"/>
      <c r="D103" s="100"/>
      <c r="E103" s="98"/>
      <c r="F103" s="100"/>
      <c r="G103" s="99"/>
      <c r="H103" s="101"/>
      <c r="I103" s="101"/>
      <c r="J103" s="101"/>
      <c r="M103" s="193"/>
      <c r="N103" s="193"/>
    </row>
    <row r="104" spans="1:6" s="113" customFormat="1" ht="16.5" customHeight="1">
      <c r="A104" s="111" t="s">
        <v>19</v>
      </c>
      <c r="B104" s="111" t="s">
        <v>181</v>
      </c>
      <c r="C104" s="111"/>
      <c r="D104" s="119"/>
      <c r="F104" s="119"/>
    </row>
    <row r="105" spans="1:10" s="113" customFormat="1" ht="16.5" customHeight="1">
      <c r="A105" s="111"/>
      <c r="B105" s="111"/>
      <c r="C105" s="111"/>
      <c r="D105" s="79" t="s">
        <v>47</v>
      </c>
      <c r="E105" s="105"/>
      <c r="F105" s="79" t="s">
        <v>48</v>
      </c>
      <c r="G105" s="106"/>
      <c r="H105" s="112">
        <f>J105-I105</f>
        <v>0</v>
      </c>
      <c r="I105" s="112">
        <v>0</v>
      </c>
      <c r="J105" s="112">
        <f>E105*G105</f>
        <v>0</v>
      </c>
    </row>
    <row r="106" spans="1:10" s="108" customFormat="1" ht="15">
      <c r="A106" s="77"/>
      <c r="B106" s="77"/>
      <c r="C106" s="77"/>
      <c r="D106" s="68"/>
      <c r="E106" s="67"/>
      <c r="F106" s="68"/>
      <c r="G106" s="68"/>
      <c r="H106" s="110"/>
      <c r="I106" s="110"/>
      <c r="J106" s="110"/>
    </row>
    <row r="107" spans="1:10" s="120" customFormat="1" ht="18" customHeight="1">
      <c r="A107" s="111" t="s">
        <v>20</v>
      </c>
      <c r="B107" s="111" t="s">
        <v>94</v>
      </c>
      <c r="C107" s="111"/>
      <c r="D107" s="68"/>
      <c r="E107" s="67"/>
      <c r="F107" s="68"/>
      <c r="G107" s="68"/>
      <c r="H107" s="112">
        <f>SUM(H108:H116)</f>
        <v>0</v>
      </c>
      <c r="I107" s="112">
        <f>SUM(I108:I116)</f>
        <v>0</v>
      </c>
      <c r="J107" s="112">
        <f>SUM(J108:J116)</f>
        <v>0</v>
      </c>
    </row>
    <row r="108" spans="1:10" s="108" customFormat="1" ht="18" customHeight="1">
      <c r="A108" s="77" t="s">
        <v>95</v>
      </c>
      <c r="B108" s="77"/>
      <c r="C108" s="77" t="s">
        <v>182</v>
      </c>
      <c r="D108" s="68"/>
      <c r="E108" s="67"/>
      <c r="F108" s="68"/>
      <c r="G108" s="68"/>
      <c r="H108" s="110">
        <f aca="true" t="shared" si="1" ref="H108:H116">J108-I108</f>
        <v>0</v>
      </c>
      <c r="I108" s="110">
        <v>0</v>
      </c>
      <c r="J108" s="121"/>
    </row>
    <row r="109" spans="1:10" s="108" customFormat="1" ht="18" customHeight="1">
      <c r="A109" s="77" t="s">
        <v>96</v>
      </c>
      <c r="B109" s="77"/>
      <c r="C109" s="77" t="s">
        <v>183</v>
      </c>
      <c r="D109" s="68"/>
      <c r="E109" s="67"/>
      <c r="F109" s="68"/>
      <c r="G109" s="68"/>
      <c r="H109" s="110">
        <f t="shared" si="1"/>
        <v>0</v>
      </c>
      <c r="I109" s="110">
        <v>0</v>
      </c>
      <c r="J109" s="121"/>
    </row>
    <row r="110" spans="1:10" s="108" customFormat="1" ht="18" customHeight="1">
      <c r="A110" s="77" t="s">
        <v>97</v>
      </c>
      <c r="B110" s="77"/>
      <c r="C110" s="77" t="s">
        <v>184</v>
      </c>
      <c r="D110" s="68"/>
      <c r="E110" s="67"/>
      <c r="F110" s="68"/>
      <c r="G110" s="68"/>
      <c r="H110" s="110">
        <f t="shared" si="1"/>
        <v>0</v>
      </c>
      <c r="I110" s="110">
        <v>0</v>
      </c>
      <c r="J110" s="121"/>
    </row>
    <row r="111" spans="1:10" s="108" customFormat="1" ht="18" customHeight="1">
      <c r="A111" s="77" t="s">
        <v>156</v>
      </c>
      <c r="B111" s="77"/>
      <c r="C111" s="77" t="s">
        <v>185</v>
      </c>
      <c r="D111" s="68"/>
      <c r="E111" s="67"/>
      <c r="F111" s="68"/>
      <c r="G111" s="68"/>
      <c r="H111" s="110">
        <f t="shared" si="1"/>
        <v>0</v>
      </c>
      <c r="I111" s="110">
        <v>0</v>
      </c>
      <c r="J111" s="121"/>
    </row>
    <row r="112" spans="1:10" s="108" customFormat="1" ht="18" customHeight="1">
      <c r="A112" s="77" t="s">
        <v>157</v>
      </c>
      <c r="B112" s="77"/>
      <c r="C112" s="77" t="s">
        <v>186</v>
      </c>
      <c r="D112" s="68"/>
      <c r="E112" s="67"/>
      <c r="F112" s="68"/>
      <c r="G112" s="68"/>
      <c r="H112" s="110">
        <f t="shared" si="1"/>
        <v>0</v>
      </c>
      <c r="I112" s="110">
        <v>0</v>
      </c>
      <c r="J112" s="121"/>
    </row>
    <row r="113" spans="1:10" s="108" customFormat="1" ht="18" customHeight="1">
      <c r="A113" s="77" t="s">
        <v>126</v>
      </c>
      <c r="B113" s="77"/>
      <c r="C113" s="77" t="s">
        <v>187</v>
      </c>
      <c r="D113" s="68"/>
      <c r="E113" s="67"/>
      <c r="F113" s="68"/>
      <c r="G113" s="68"/>
      <c r="H113" s="110">
        <f t="shared" si="1"/>
        <v>0</v>
      </c>
      <c r="I113" s="110">
        <v>0</v>
      </c>
      <c r="J113" s="121"/>
    </row>
    <row r="114" spans="1:10" s="108" customFormat="1" ht="18" customHeight="1">
      <c r="A114" s="77" t="s">
        <v>127</v>
      </c>
      <c r="B114" s="77"/>
      <c r="C114" s="77" t="s">
        <v>188</v>
      </c>
      <c r="D114" s="68"/>
      <c r="E114" s="67"/>
      <c r="F114" s="68"/>
      <c r="G114" s="68"/>
      <c r="H114" s="110">
        <f t="shared" si="1"/>
        <v>0</v>
      </c>
      <c r="I114" s="110">
        <v>0</v>
      </c>
      <c r="J114" s="121"/>
    </row>
    <row r="115" spans="1:10" s="108" customFormat="1" ht="18" customHeight="1">
      <c r="A115" s="77" t="s">
        <v>128</v>
      </c>
      <c r="B115" s="77"/>
      <c r="C115" s="77" t="s">
        <v>189</v>
      </c>
      <c r="D115" s="68"/>
      <c r="E115" s="67"/>
      <c r="F115" s="68"/>
      <c r="G115" s="68"/>
      <c r="H115" s="110">
        <f t="shared" si="1"/>
        <v>0</v>
      </c>
      <c r="I115" s="110">
        <v>0</v>
      </c>
      <c r="J115" s="121"/>
    </row>
    <row r="116" spans="1:10" s="108" customFormat="1" ht="18" customHeight="1">
      <c r="A116" s="77" t="s">
        <v>129</v>
      </c>
      <c r="B116" s="77"/>
      <c r="C116" s="77" t="s">
        <v>190</v>
      </c>
      <c r="D116" s="68"/>
      <c r="E116" s="67"/>
      <c r="F116" s="68"/>
      <c r="G116" s="68"/>
      <c r="H116" s="110">
        <f t="shared" si="1"/>
        <v>0</v>
      </c>
      <c r="I116" s="110">
        <v>0</v>
      </c>
      <c r="J116" s="121"/>
    </row>
    <row r="117" spans="1:10" s="108" customFormat="1" ht="18" customHeight="1">
      <c r="A117" s="77"/>
      <c r="B117" s="68"/>
      <c r="C117" s="67"/>
      <c r="D117" s="122"/>
      <c r="E117" s="123"/>
      <c r="F117" s="124" t="s">
        <v>130</v>
      </c>
      <c r="G117" s="125"/>
      <c r="H117" s="126"/>
      <c r="I117" s="126"/>
      <c r="J117" s="126"/>
    </row>
    <row r="118" spans="1:10" s="108" customFormat="1" ht="18" customHeight="1">
      <c r="A118" s="77"/>
      <c r="B118" s="68"/>
      <c r="C118" s="67"/>
      <c r="D118" s="122"/>
      <c r="E118" s="123"/>
      <c r="F118" s="124" t="s">
        <v>131</v>
      </c>
      <c r="G118" s="52">
        <f>IF(G117&gt;0,J107/G117,"")</f>
      </c>
      <c r="H118" s="126"/>
      <c r="I118" s="126"/>
      <c r="J118" s="126"/>
    </row>
    <row r="119" spans="1:10" s="128" customFormat="1" ht="18" customHeight="1">
      <c r="A119" s="21"/>
      <c r="B119" s="21"/>
      <c r="C119" s="21"/>
      <c r="D119" s="22"/>
      <c r="E119" s="23"/>
      <c r="F119" s="22"/>
      <c r="G119" s="22"/>
      <c r="H119" s="127"/>
      <c r="I119" s="127"/>
      <c r="J119" s="127"/>
    </row>
    <row r="120" spans="1:10" s="75" customFormat="1" ht="18" customHeight="1">
      <c r="A120" s="50" t="s">
        <v>21</v>
      </c>
      <c r="B120" s="50" t="s">
        <v>163</v>
      </c>
      <c r="C120" s="50"/>
      <c r="D120" s="68"/>
      <c r="E120" s="67"/>
      <c r="F120" s="68"/>
      <c r="G120" s="68"/>
      <c r="H120" s="54">
        <f>H121+H125</f>
        <v>0</v>
      </c>
      <c r="I120" s="54">
        <f>I121+I125</f>
        <v>0</v>
      </c>
      <c r="J120" s="54">
        <f>J121+J125</f>
        <v>0</v>
      </c>
    </row>
    <row r="121" spans="1:10" s="75" customFormat="1" ht="18" customHeight="1">
      <c r="A121" s="77" t="s">
        <v>132</v>
      </c>
      <c r="B121" s="50"/>
      <c r="C121" s="56" t="s">
        <v>205</v>
      </c>
      <c r="D121" s="68"/>
      <c r="E121" s="67"/>
      <c r="F121" s="68"/>
      <c r="G121" s="68"/>
      <c r="H121" s="61">
        <f>J121-I121</f>
        <v>0</v>
      </c>
      <c r="I121" s="61">
        <v>0</v>
      </c>
      <c r="J121" s="76"/>
    </row>
    <row r="122" spans="1:10" s="75" customFormat="1" ht="18" customHeight="1">
      <c r="A122" s="77"/>
      <c r="B122" s="50"/>
      <c r="C122" s="129" t="s">
        <v>70</v>
      </c>
      <c r="D122" s="68"/>
      <c r="E122" s="67"/>
      <c r="F122" s="68"/>
      <c r="G122" s="68"/>
      <c r="H122" s="65"/>
      <c r="I122" s="65"/>
      <c r="J122" s="65"/>
    </row>
    <row r="123" spans="1:10" s="62" customFormat="1" ht="150" customHeight="1">
      <c r="A123" s="77"/>
      <c r="B123" s="56"/>
      <c r="C123" s="220"/>
      <c r="D123" s="221"/>
      <c r="E123" s="221"/>
      <c r="F123" s="221"/>
      <c r="G123" s="222"/>
      <c r="H123" s="65"/>
      <c r="I123" s="65"/>
      <c r="J123" s="65"/>
    </row>
    <row r="124" spans="1:10" s="62" customFormat="1" ht="18" customHeight="1">
      <c r="A124" s="77"/>
      <c r="B124" s="56"/>
      <c r="C124" s="77"/>
      <c r="D124" s="68"/>
      <c r="E124" s="67"/>
      <c r="F124" s="68"/>
      <c r="G124" s="68"/>
      <c r="H124" s="65"/>
      <c r="I124" s="65"/>
      <c r="J124" s="65"/>
    </row>
    <row r="125" spans="1:10" s="62" customFormat="1" ht="18" customHeight="1">
      <c r="A125" s="77" t="s">
        <v>133</v>
      </c>
      <c r="B125" s="56"/>
      <c r="C125" s="77" t="s">
        <v>206</v>
      </c>
      <c r="D125" s="68"/>
      <c r="E125" s="67"/>
      <c r="F125" s="68"/>
      <c r="G125" s="68"/>
      <c r="H125" s="61">
        <f>J125-I125</f>
        <v>0</v>
      </c>
      <c r="I125" s="61">
        <v>0</v>
      </c>
      <c r="J125" s="76"/>
    </row>
    <row r="126" spans="1:10" s="62" customFormat="1" ht="18" customHeight="1">
      <c r="A126" s="77"/>
      <c r="B126" s="56"/>
      <c r="C126" s="130" t="s">
        <v>71</v>
      </c>
      <c r="D126" s="68"/>
      <c r="E126" s="67"/>
      <c r="F126" s="68"/>
      <c r="G126" s="68"/>
      <c r="H126" s="65"/>
      <c r="I126" s="65"/>
      <c r="J126" s="65"/>
    </row>
    <row r="127" spans="1:10" s="62" customFormat="1" ht="150" customHeight="1">
      <c r="A127" s="77"/>
      <c r="B127" s="56"/>
      <c r="C127" s="220"/>
      <c r="D127" s="221"/>
      <c r="E127" s="221"/>
      <c r="F127" s="221"/>
      <c r="G127" s="222"/>
      <c r="H127" s="65"/>
      <c r="I127" s="65"/>
      <c r="J127" s="65"/>
    </row>
    <row r="128" spans="1:10" s="128" customFormat="1" ht="18" customHeight="1">
      <c r="A128" s="21"/>
      <c r="B128" s="21"/>
      <c r="C128" s="21"/>
      <c r="D128" s="22"/>
      <c r="E128" s="23"/>
      <c r="F128" s="22"/>
      <c r="G128" s="22"/>
      <c r="H128" s="127"/>
      <c r="I128" s="127"/>
      <c r="J128" s="127"/>
    </row>
    <row r="129" spans="1:10" s="75" customFormat="1" ht="18" customHeight="1">
      <c r="A129" s="50" t="s">
        <v>22</v>
      </c>
      <c r="B129" s="50" t="s">
        <v>164</v>
      </c>
      <c r="C129" s="50"/>
      <c r="D129" s="68"/>
      <c r="E129" s="67"/>
      <c r="F129" s="68"/>
      <c r="G129" s="68"/>
      <c r="H129" s="54">
        <f>J129-I129</f>
        <v>0</v>
      </c>
      <c r="I129" s="131">
        <v>0</v>
      </c>
      <c r="J129" s="132"/>
    </row>
    <row r="130" spans="1:10" ht="9" customHeight="1">
      <c r="A130" s="6"/>
      <c r="B130" s="6"/>
      <c r="C130" s="6"/>
      <c r="D130" s="7"/>
      <c r="E130" s="8"/>
      <c r="F130" s="7"/>
      <c r="G130" s="7"/>
      <c r="H130" s="11"/>
      <c r="I130" s="11"/>
      <c r="J130" s="11"/>
    </row>
    <row r="131" spans="1:10" ht="18" customHeight="1">
      <c r="A131" s="6"/>
      <c r="B131" s="6"/>
      <c r="C131" s="6"/>
      <c r="D131" s="7"/>
      <c r="E131" s="8"/>
      <c r="F131" s="7"/>
      <c r="G131" s="7"/>
      <c r="H131" s="11"/>
      <c r="I131" s="11"/>
      <c r="J131" s="11"/>
    </row>
    <row r="132" spans="1:10" ht="9" customHeight="1">
      <c r="A132" s="6"/>
      <c r="B132" s="6"/>
      <c r="C132" s="6"/>
      <c r="D132" s="7"/>
      <c r="E132" s="8"/>
      <c r="F132" s="7"/>
      <c r="G132" s="7"/>
      <c r="H132" s="11"/>
      <c r="I132" s="11"/>
      <c r="J132" s="11"/>
    </row>
    <row r="133" spans="1:14" s="46" customFormat="1" ht="21" customHeight="1">
      <c r="A133" s="148" t="s">
        <v>24</v>
      </c>
      <c r="B133" s="149" t="s">
        <v>23</v>
      </c>
      <c r="C133" s="149"/>
      <c r="D133" s="162"/>
      <c r="E133" s="163"/>
      <c r="F133" s="162"/>
      <c r="G133" s="162"/>
      <c r="H133" s="153">
        <f>H134+H142</f>
        <v>0</v>
      </c>
      <c r="I133" s="153">
        <f>I134+I142</f>
        <v>0</v>
      </c>
      <c r="J133" s="154">
        <f>J134+J142</f>
        <v>0</v>
      </c>
      <c r="M133" s="128"/>
      <c r="N133" s="128"/>
    </row>
    <row r="134" spans="1:14" s="168" customFormat="1" ht="18" customHeight="1">
      <c r="A134" s="38" t="s">
        <v>25</v>
      </c>
      <c r="B134" s="38" t="s">
        <v>162</v>
      </c>
      <c r="C134" s="38"/>
      <c r="D134" s="155"/>
      <c r="E134" s="40"/>
      <c r="F134" s="39"/>
      <c r="G134" s="39"/>
      <c r="H134" s="24">
        <f>H135+H137</f>
        <v>0</v>
      </c>
      <c r="I134" s="24">
        <f>I135+I137</f>
        <v>0</v>
      </c>
      <c r="J134" s="24">
        <f>J135+J137</f>
        <v>0</v>
      </c>
      <c r="K134" s="46"/>
      <c r="M134" s="194"/>
      <c r="N134" s="194"/>
    </row>
    <row r="135" spans="1:14" s="46" customFormat="1" ht="29.25" customHeight="1">
      <c r="A135" s="165" t="s">
        <v>134</v>
      </c>
      <c r="B135" s="165"/>
      <c r="C135" s="165" t="s">
        <v>110</v>
      </c>
      <c r="D135" s="169" t="s">
        <v>40</v>
      </c>
      <c r="E135" s="25"/>
      <c r="F135" s="170" t="s">
        <v>41</v>
      </c>
      <c r="G135" s="26"/>
      <c r="H135" s="45">
        <f>J135-I135</f>
        <v>0</v>
      </c>
      <c r="I135" s="45">
        <v>0</v>
      </c>
      <c r="J135" s="45">
        <f>E135*G135</f>
        <v>0</v>
      </c>
      <c r="M135" s="128"/>
      <c r="N135" s="128"/>
    </row>
    <row r="136" spans="1:14" s="46" customFormat="1" ht="18" customHeight="1">
      <c r="A136" s="165"/>
      <c r="B136" s="165"/>
      <c r="C136" s="165"/>
      <c r="D136" s="171"/>
      <c r="E136" s="156"/>
      <c r="F136" s="167"/>
      <c r="G136" s="155"/>
      <c r="H136" s="17"/>
      <c r="I136" s="17"/>
      <c r="J136" s="17"/>
      <c r="M136" s="128"/>
      <c r="N136" s="128"/>
    </row>
    <row r="137" spans="1:14" s="46" customFormat="1" ht="18" customHeight="1">
      <c r="A137" s="165" t="s">
        <v>135</v>
      </c>
      <c r="B137" s="172"/>
      <c r="C137" s="165" t="s">
        <v>111</v>
      </c>
      <c r="D137" s="167"/>
      <c r="E137" s="156"/>
      <c r="F137" s="167"/>
      <c r="G137" s="155"/>
      <c r="H137" s="45">
        <f>SUM(H138:H140)</f>
        <v>0</v>
      </c>
      <c r="I137" s="45">
        <f>SUM(I138:I140)</f>
        <v>0</v>
      </c>
      <c r="J137" s="45">
        <f>SUM(J138:J140)</f>
        <v>0</v>
      </c>
      <c r="M137" s="128"/>
      <c r="N137" s="128"/>
    </row>
    <row r="138" spans="1:14" s="46" customFormat="1" ht="18" customHeight="1">
      <c r="A138" s="165"/>
      <c r="B138" s="172"/>
      <c r="C138" s="48"/>
      <c r="D138" s="166" t="s">
        <v>43</v>
      </c>
      <c r="E138" s="25"/>
      <c r="F138" s="170" t="s">
        <v>41</v>
      </c>
      <c r="G138" s="26"/>
      <c r="H138" s="49">
        <f>J138-I138</f>
        <v>0</v>
      </c>
      <c r="I138" s="49">
        <v>0</v>
      </c>
      <c r="J138" s="49">
        <f>E138*G138</f>
        <v>0</v>
      </c>
      <c r="M138" s="128"/>
      <c r="N138" s="128"/>
    </row>
    <row r="139" spans="1:14" s="46" customFormat="1" ht="18" customHeight="1">
      <c r="A139" s="165"/>
      <c r="B139" s="172"/>
      <c r="C139" s="48"/>
      <c r="D139" s="166" t="s">
        <v>44</v>
      </c>
      <c r="E139" s="25"/>
      <c r="F139" s="170" t="s">
        <v>41</v>
      </c>
      <c r="G139" s="26"/>
      <c r="H139" s="49">
        <f>J139-I139</f>
        <v>0</v>
      </c>
      <c r="I139" s="49">
        <v>0</v>
      </c>
      <c r="J139" s="49">
        <f>E139*G139</f>
        <v>0</v>
      </c>
      <c r="M139" s="128"/>
      <c r="N139" s="128"/>
    </row>
    <row r="140" spans="1:14" s="46" customFormat="1" ht="18" customHeight="1">
      <c r="A140" s="165"/>
      <c r="B140" s="172"/>
      <c r="C140" s="48"/>
      <c r="D140" s="166" t="s">
        <v>45</v>
      </c>
      <c r="E140" s="25"/>
      <c r="F140" s="170" t="s">
        <v>41</v>
      </c>
      <c r="G140" s="26"/>
      <c r="H140" s="49">
        <f>J140-I140</f>
        <v>0</v>
      </c>
      <c r="I140" s="49">
        <v>0</v>
      </c>
      <c r="J140" s="49">
        <f>E140*G140</f>
        <v>0</v>
      </c>
      <c r="M140" s="128"/>
      <c r="N140" s="128"/>
    </row>
    <row r="141" spans="1:14" s="46" customFormat="1" ht="15">
      <c r="A141" s="42"/>
      <c r="B141" s="165"/>
      <c r="C141" s="165"/>
      <c r="D141" s="155"/>
      <c r="E141" s="156"/>
      <c r="F141" s="155"/>
      <c r="G141" s="155"/>
      <c r="H141" s="17"/>
      <c r="I141" s="17"/>
      <c r="J141" s="17"/>
      <c r="M141" s="128"/>
      <c r="N141" s="128"/>
    </row>
    <row r="142" spans="1:14" s="46" customFormat="1" ht="18" customHeight="1">
      <c r="A142" s="38" t="s">
        <v>26</v>
      </c>
      <c r="B142" s="38" t="s">
        <v>116</v>
      </c>
      <c r="C142" s="158"/>
      <c r="D142" s="155"/>
      <c r="E142" s="156"/>
      <c r="F142" s="155"/>
      <c r="G142" s="155"/>
      <c r="H142" s="173">
        <f>J142-I142</f>
        <v>0</v>
      </c>
      <c r="I142" s="173">
        <v>0</v>
      </c>
      <c r="J142" s="29"/>
      <c r="M142" s="128"/>
      <c r="N142" s="128"/>
    </row>
    <row r="143" spans="1:14" s="168" customFormat="1" ht="150" customHeight="1">
      <c r="A143" s="38"/>
      <c r="B143" s="209"/>
      <c r="C143" s="210"/>
      <c r="D143" s="210"/>
      <c r="E143" s="210"/>
      <c r="F143" s="210"/>
      <c r="G143" s="211"/>
      <c r="H143" s="24"/>
      <c r="I143" s="24"/>
      <c r="J143" s="24"/>
      <c r="K143" s="46"/>
      <c r="M143" s="194"/>
      <c r="N143" s="194"/>
    </row>
    <row r="144" spans="1:14" s="46" customFormat="1" ht="18" customHeight="1">
      <c r="A144" s="42"/>
      <c r="B144" s="42"/>
      <c r="C144" s="42"/>
      <c r="D144" s="155"/>
      <c r="E144" s="156"/>
      <c r="F144" s="155"/>
      <c r="G144" s="155"/>
      <c r="H144" s="17"/>
      <c r="I144" s="17"/>
      <c r="J144" s="17"/>
      <c r="M144" s="128"/>
      <c r="N144" s="128"/>
    </row>
    <row r="145" spans="1:10" s="62" customFormat="1" ht="19.5" customHeight="1">
      <c r="A145" s="148" t="s">
        <v>27</v>
      </c>
      <c r="B145" s="149" t="s">
        <v>102</v>
      </c>
      <c r="C145" s="150"/>
      <c r="D145" s="151"/>
      <c r="E145" s="152"/>
      <c r="F145" s="151"/>
      <c r="G145" s="151"/>
      <c r="H145" s="153">
        <f>H146+H153+H160+H167+H174</f>
        <v>0</v>
      </c>
      <c r="I145" s="153">
        <f>I146+I153+I160+I167+I174</f>
        <v>0</v>
      </c>
      <c r="J145" s="154">
        <f>J146+J153+J160+J167+J174</f>
        <v>0</v>
      </c>
    </row>
    <row r="146" spans="1:11" s="75" customFormat="1" ht="18" customHeight="1">
      <c r="A146" s="50" t="s">
        <v>103</v>
      </c>
      <c r="B146" s="50" t="s">
        <v>117</v>
      </c>
      <c r="C146" s="50"/>
      <c r="D146" s="68"/>
      <c r="E146" s="67"/>
      <c r="F146" s="68"/>
      <c r="G146" s="68"/>
      <c r="H146" s="54">
        <f>H147+H149</f>
        <v>0</v>
      </c>
      <c r="I146" s="54">
        <f>I147+I149</f>
        <v>0</v>
      </c>
      <c r="J146" s="54">
        <f>J147+J149</f>
        <v>0</v>
      </c>
      <c r="K146" s="62"/>
    </row>
    <row r="147" spans="1:11" s="75" customFormat="1" ht="18" customHeight="1">
      <c r="A147" s="77" t="s">
        <v>118</v>
      </c>
      <c r="B147" s="56"/>
      <c r="C147" s="114" t="s">
        <v>59</v>
      </c>
      <c r="D147" s="79" t="s">
        <v>40</v>
      </c>
      <c r="E147" s="105"/>
      <c r="F147" s="79" t="s">
        <v>41</v>
      </c>
      <c r="G147" s="106"/>
      <c r="H147" s="61">
        <f>J147-I147</f>
        <v>0</v>
      </c>
      <c r="I147" s="61">
        <v>0</v>
      </c>
      <c r="J147" s="61">
        <f>E147*G147</f>
        <v>0</v>
      </c>
      <c r="K147" s="62"/>
    </row>
    <row r="148" spans="1:11" s="75" customFormat="1" ht="18" customHeight="1">
      <c r="A148" s="50"/>
      <c r="B148" s="56"/>
      <c r="C148" s="114"/>
      <c r="D148" s="116"/>
      <c r="E148" s="114"/>
      <c r="F148" s="116"/>
      <c r="G148" s="114"/>
      <c r="H148" s="114"/>
      <c r="I148" s="114"/>
      <c r="J148" s="114"/>
      <c r="K148" s="62"/>
    </row>
    <row r="149" spans="1:10" s="62" customFormat="1" ht="18" customHeight="1">
      <c r="A149" s="77" t="s">
        <v>119</v>
      </c>
      <c r="B149" s="56"/>
      <c r="C149" s="114" t="s">
        <v>61</v>
      </c>
      <c r="D149" s="81"/>
      <c r="E149" s="67"/>
      <c r="F149" s="81"/>
      <c r="G149" s="68"/>
      <c r="H149" s="61">
        <f>SUM(H150:H151)</f>
        <v>0</v>
      </c>
      <c r="I149" s="61">
        <f>SUM(I150:I151)</f>
        <v>0</v>
      </c>
      <c r="J149" s="61">
        <f>SUM(J150:J151)</f>
        <v>0</v>
      </c>
    </row>
    <row r="150" spans="1:10" s="62" customFormat="1" ht="18" customHeight="1">
      <c r="A150" s="133"/>
      <c r="B150" s="134"/>
      <c r="C150" s="135"/>
      <c r="D150" s="79" t="s">
        <v>191</v>
      </c>
      <c r="E150" s="105"/>
      <c r="F150" s="79" t="s">
        <v>41</v>
      </c>
      <c r="G150" s="106"/>
      <c r="H150" s="65">
        <f>J150-I150</f>
        <v>0</v>
      </c>
      <c r="I150" s="65">
        <v>0</v>
      </c>
      <c r="J150" s="65">
        <f>E150*G150</f>
        <v>0</v>
      </c>
    </row>
    <row r="151" spans="1:10" s="62" customFormat="1" ht="18" customHeight="1">
      <c r="A151" s="133"/>
      <c r="B151" s="134"/>
      <c r="C151" s="136"/>
      <c r="D151" s="79" t="s">
        <v>192</v>
      </c>
      <c r="E151" s="105"/>
      <c r="F151" s="79" t="s">
        <v>41</v>
      </c>
      <c r="G151" s="106"/>
      <c r="H151" s="65">
        <f>J151-I151</f>
        <v>0</v>
      </c>
      <c r="I151" s="65">
        <v>0</v>
      </c>
      <c r="J151" s="65">
        <f>E151*G151</f>
        <v>0</v>
      </c>
    </row>
    <row r="152" spans="1:10" s="62" customFormat="1" ht="18" customHeight="1">
      <c r="A152" s="77"/>
      <c r="B152" s="56"/>
      <c r="C152" s="114"/>
      <c r="D152" s="81"/>
      <c r="E152" s="67"/>
      <c r="F152" s="81"/>
      <c r="G152" s="68"/>
      <c r="H152" s="110"/>
      <c r="I152" s="110"/>
      <c r="J152" s="110"/>
    </row>
    <row r="153" spans="1:11" s="75" customFormat="1" ht="18" customHeight="1">
      <c r="A153" s="50" t="s">
        <v>104</v>
      </c>
      <c r="B153" s="50" t="s">
        <v>120</v>
      </c>
      <c r="C153" s="111"/>
      <c r="D153" s="81"/>
      <c r="E153" s="67"/>
      <c r="F153" s="81"/>
      <c r="G153" s="68"/>
      <c r="H153" s="54">
        <f>H154+H156</f>
        <v>0</v>
      </c>
      <c r="I153" s="54">
        <f>I154+I156</f>
        <v>0</v>
      </c>
      <c r="J153" s="54">
        <f>J154+J156</f>
        <v>0</v>
      </c>
      <c r="K153" s="62"/>
    </row>
    <row r="154" spans="1:10" s="62" customFormat="1" ht="18" customHeight="1">
      <c r="A154" s="77" t="s">
        <v>121</v>
      </c>
      <c r="B154" s="56"/>
      <c r="C154" s="114" t="s">
        <v>59</v>
      </c>
      <c r="D154" s="79" t="s">
        <v>40</v>
      </c>
      <c r="E154" s="105"/>
      <c r="F154" s="79" t="s">
        <v>41</v>
      </c>
      <c r="G154" s="106"/>
      <c r="H154" s="61">
        <f>J154-I154</f>
        <v>0</v>
      </c>
      <c r="I154" s="61">
        <v>0</v>
      </c>
      <c r="J154" s="61">
        <f>E154*G154</f>
        <v>0</v>
      </c>
    </row>
    <row r="155" spans="1:10" s="62" customFormat="1" ht="18" customHeight="1">
      <c r="A155" s="137"/>
      <c r="B155" s="56"/>
      <c r="C155" s="114"/>
      <c r="D155" s="116"/>
      <c r="E155" s="114"/>
      <c r="F155" s="116"/>
      <c r="G155" s="114"/>
      <c r="H155" s="114"/>
      <c r="I155" s="114"/>
      <c r="J155" s="114"/>
    </row>
    <row r="156" spans="1:10" s="62" customFormat="1" ht="18" customHeight="1">
      <c r="A156" s="77" t="s">
        <v>122</v>
      </c>
      <c r="B156" s="56"/>
      <c r="C156" s="114" t="s">
        <v>61</v>
      </c>
      <c r="D156" s="81"/>
      <c r="E156" s="67"/>
      <c r="F156" s="81"/>
      <c r="G156" s="68"/>
      <c r="H156" s="61">
        <f>SUM(H157:H158)</f>
        <v>0</v>
      </c>
      <c r="I156" s="61">
        <f>SUM(I157:I158)</f>
        <v>0</v>
      </c>
      <c r="J156" s="61">
        <f>SUM(J157:J158)</f>
        <v>0</v>
      </c>
    </row>
    <row r="157" spans="1:10" s="62" customFormat="1" ht="18" customHeight="1">
      <c r="A157" s="133"/>
      <c r="B157" s="134"/>
      <c r="C157" s="135"/>
      <c r="D157" s="79" t="s">
        <v>191</v>
      </c>
      <c r="E157" s="105"/>
      <c r="F157" s="79" t="s">
        <v>41</v>
      </c>
      <c r="G157" s="106"/>
      <c r="H157" s="65">
        <f>J157-I157</f>
        <v>0</v>
      </c>
      <c r="I157" s="65">
        <v>0</v>
      </c>
      <c r="J157" s="65">
        <f>E157*G157</f>
        <v>0</v>
      </c>
    </row>
    <row r="158" spans="1:10" s="62" customFormat="1" ht="18" customHeight="1">
      <c r="A158" s="133"/>
      <c r="B158" s="134"/>
      <c r="C158" s="136"/>
      <c r="D158" s="79" t="s">
        <v>192</v>
      </c>
      <c r="E158" s="105"/>
      <c r="F158" s="79" t="s">
        <v>41</v>
      </c>
      <c r="G158" s="106"/>
      <c r="H158" s="65">
        <f>J158-I158</f>
        <v>0</v>
      </c>
      <c r="I158" s="65">
        <v>0</v>
      </c>
      <c r="J158" s="65">
        <f>E158*G158</f>
        <v>0</v>
      </c>
    </row>
    <row r="159" spans="1:10" s="62" customFormat="1" ht="18" customHeight="1">
      <c r="A159" s="77"/>
      <c r="B159" s="56"/>
      <c r="C159" s="114"/>
      <c r="D159" s="81"/>
      <c r="E159" s="67"/>
      <c r="F159" s="81"/>
      <c r="G159" s="68"/>
      <c r="H159" s="110"/>
      <c r="I159" s="110"/>
      <c r="J159" s="110"/>
    </row>
    <row r="160" spans="1:11" s="75" customFormat="1" ht="18" customHeight="1">
      <c r="A160" s="50" t="s">
        <v>105</v>
      </c>
      <c r="B160" s="50" t="s">
        <v>37</v>
      </c>
      <c r="C160" s="111"/>
      <c r="D160" s="81"/>
      <c r="E160" s="67"/>
      <c r="F160" s="81"/>
      <c r="G160" s="68"/>
      <c r="H160" s="54">
        <f>H161+H163</f>
        <v>0</v>
      </c>
      <c r="I160" s="54">
        <f>I161+I163</f>
        <v>0</v>
      </c>
      <c r="J160" s="54">
        <f>J161+J163</f>
        <v>0</v>
      </c>
      <c r="K160" s="62"/>
    </row>
    <row r="161" spans="1:10" s="62" customFormat="1" ht="18" customHeight="1">
      <c r="A161" s="77" t="s">
        <v>123</v>
      </c>
      <c r="B161" s="56"/>
      <c r="C161" s="114" t="s">
        <v>59</v>
      </c>
      <c r="D161" s="79" t="s">
        <v>40</v>
      </c>
      <c r="E161" s="105"/>
      <c r="F161" s="79" t="s">
        <v>41</v>
      </c>
      <c r="G161" s="106"/>
      <c r="H161" s="61">
        <f>J161-I161</f>
        <v>0</v>
      </c>
      <c r="I161" s="61">
        <v>0</v>
      </c>
      <c r="J161" s="61">
        <f>E161*G161</f>
        <v>0</v>
      </c>
    </row>
    <row r="162" spans="1:10" s="62" customFormat="1" ht="18" customHeight="1">
      <c r="A162" s="50"/>
      <c r="B162" s="50"/>
      <c r="C162" s="114"/>
      <c r="D162" s="114"/>
      <c r="E162" s="117"/>
      <c r="F162" s="114"/>
      <c r="G162" s="114"/>
      <c r="H162" s="138"/>
      <c r="I162" s="138"/>
      <c r="J162" s="138"/>
    </row>
    <row r="163" spans="1:10" s="62" customFormat="1" ht="18" customHeight="1">
      <c r="A163" s="77" t="s">
        <v>124</v>
      </c>
      <c r="B163" s="56"/>
      <c r="C163" s="114" t="s">
        <v>61</v>
      </c>
      <c r="D163" s="68"/>
      <c r="E163" s="67"/>
      <c r="F163" s="68"/>
      <c r="G163" s="68"/>
      <c r="H163" s="61">
        <f>SUM(H164:H165)</f>
        <v>0</v>
      </c>
      <c r="I163" s="61">
        <f>SUM(I164:I165)</f>
        <v>0</v>
      </c>
      <c r="J163" s="61">
        <f>SUM(J164:J165)</f>
        <v>0</v>
      </c>
    </row>
    <row r="164" spans="1:10" s="62" customFormat="1" ht="18" customHeight="1">
      <c r="A164" s="200"/>
      <c r="B164" s="134"/>
      <c r="C164" s="136"/>
      <c r="D164" s="79" t="s">
        <v>193</v>
      </c>
      <c r="E164" s="105"/>
      <c r="F164" s="79" t="s">
        <v>41</v>
      </c>
      <c r="G164" s="106"/>
      <c r="H164" s="65">
        <f>J164-I164</f>
        <v>0</v>
      </c>
      <c r="I164" s="65">
        <v>0</v>
      </c>
      <c r="J164" s="65">
        <f>E164*G164</f>
        <v>0</v>
      </c>
    </row>
    <row r="165" spans="1:10" s="62" customFormat="1" ht="18" customHeight="1">
      <c r="A165" s="133"/>
      <c r="B165" s="134"/>
      <c r="C165" s="136"/>
      <c r="D165" s="79" t="s">
        <v>194</v>
      </c>
      <c r="E165" s="105"/>
      <c r="F165" s="79" t="s">
        <v>41</v>
      </c>
      <c r="G165" s="106"/>
      <c r="H165" s="65">
        <f>J165-I165</f>
        <v>0</v>
      </c>
      <c r="I165" s="65">
        <v>0</v>
      </c>
      <c r="J165" s="65">
        <f>E165*G165</f>
        <v>0</v>
      </c>
    </row>
    <row r="166" spans="1:10" s="62" customFormat="1" ht="18" customHeight="1">
      <c r="A166" s="77"/>
      <c r="B166" s="56"/>
      <c r="C166" s="114"/>
      <c r="D166" s="68"/>
      <c r="E166" s="67"/>
      <c r="F166" s="68"/>
      <c r="G166" s="68"/>
      <c r="H166" s="110"/>
      <c r="I166" s="110"/>
      <c r="J166" s="110"/>
    </row>
    <row r="167" spans="1:11" s="75" customFormat="1" ht="18" customHeight="1">
      <c r="A167" s="240" t="s">
        <v>106</v>
      </c>
      <c r="B167" s="240" t="s">
        <v>109</v>
      </c>
      <c r="C167" s="241"/>
      <c r="D167" s="242"/>
      <c r="E167" s="243"/>
      <c r="F167" s="242"/>
      <c r="G167" s="242"/>
      <c r="H167" s="244">
        <f>H168+H170</f>
        <v>0</v>
      </c>
      <c r="I167" s="244">
        <f>I168+I170</f>
        <v>0</v>
      </c>
      <c r="J167" s="244">
        <f>J168+J170</f>
        <v>0</v>
      </c>
      <c r="K167" s="62"/>
    </row>
    <row r="168" spans="1:11" s="75" customFormat="1" ht="18" customHeight="1">
      <c r="A168" s="245" t="s">
        <v>125</v>
      </c>
      <c r="B168" s="246"/>
      <c r="C168" s="247" t="s">
        <v>59</v>
      </c>
      <c r="D168" s="248" t="s">
        <v>40</v>
      </c>
      <c r="E168" s="249"/>
      <c r="F168" s="248" t="s">
        <v>41</v>
      </c>
      <c r="G168" s="250"/>
      <c r="H168" s="251">
        <f>J168-I168</f>
        <v>0</v>
      </c>
      <c r="I168" s="251">
        <v>0</v>
      </c>
      <c r="J168" s="251">
        <f>E168*G168</f>
        <v>0</v>
      </c>
      <c r="K168" s="62"/>
    </row>
    <row r="169" spans="1:11" s="75" customFormat="1" ht="18" customHeight="1">
      <c r="A169" s="240"/>
      <c r="B169" s="240"/>
      <c r="C169" s="247"/>
      <c r="D169" s="247"/>
      <c r="E169" s="247"/>
      <c r="F169" s="247"/>
      <c r="G169" s="247"/>
      <c r="H169" s="247"/>
      <c r="I169" s="247"/>
      <c r="J169" s="247"/>
      <c r="K169" s="62"/>
    </row>
    <row r="170" spans="1:11" s="75" customFormat="1" ht="18" customHeight="1">
      <c r="A170" s="245" t="s">
        <v>137</v>
      </c>
      <c r="B170" s="246"/>
      <c r="C170" s="247" t="s">
        <v>61</v>
      </c>
      <c r="D170" s="242"/>
      <c r="E170" s="243"/>
      <c r="F170" s="242"/>
      <c r="G170" s="242"/>
      <c r="H170" s="251">
        <f>SUM(H171:H172)</f>
        <v>0</v>
      </c>
      <c r="I170" s="251">
        <f>SUM(I171:I172)</f>
        <v>0</v>
      </c>
      <c r="J170" s="251">
        <f>SUM(J171:J172)</f>
        <v>0</v>
      </c>
      <c r="K170" s="62"/>
    </row>
    <row r="171" spans="1:11" s="75" customFormat="1" ht="31.5" customHeight="1">
      <c r="A171" s="252" t="s">
        <v>193</v>
      </c>
      <c r="B171" s="252"/>
      <c r="C171" s="252"/>
      <c r="D171" s="253"/>
      <c r="E171" s="249"/>
      <c r="F171" s="248" t="s">
        <v>41</v>
      </c>
      <c r="G171" s="250"/>
      <c r="H171" s="254">
        <f>J171-I171</f>
        <v>0</v>
      </c>
      <c r="I171" s="254">
        <v>0</v>
      </c>
      <c r="J171" s="254">
        <f>E171*G171</f>
        <v>0</v>
      </c>
      <c r="K171" s="62"/>
    </row>
    <row r="172" spans="1:11" s="75" customFormat="1" ht="27.75" customHeight="1">
      <c r="A172" s="252" t="s">
        <v>194</v>
      </c>
      <c r="B172" s="252"/>
      <c r="C172" s="252"/>
      <c r="D172" s="253"/>
      <c r="E172" s="249"/>
      <c r="F172" s="248" t="s">
        <v>41</v>
      </c>
      <c r="G172" s="250"/>
      <c r="H172" s="254">
        <f>J172-I172</f>
        <v>0</v>
      </c>
      <c r="I172" s="254">
        <v>0</v>
      </c>
      <c r="J172" s="254">
        <f>E172*G172</f>
        <v>0</v>
      </c>
      <c r="K172" s="62"/>
    </row>
    <row r="173" spans="1:10" s="62" customFormat="1" ht="9.75" customHeight="1">
      <c r="A173" s="56"/>
      <c r="B173" s="56"/>
      <c r="C173" s="56"/>
      <c r="D173" s="64"/>
      <c r="E173" s="63"/>
      <c r="F173" s="64"/>
      <c r="G173" s="64"/>
      <c r="H173" s="65"/>
      <c r="I173" s="65"/>
      <c r="J173" s="65"/>
    </row>
    <row r="174" spans="1:11" s="75" customFormat="1" ht="18" customHeight="1">
      <c r="A174" s="50" t="s">
        <v>107</v>
      </c>
      <c r="B174" s="50" t="s">
        <v>155</v>
      </c>
      <c r="C174" s="50"/>
      <c r="D174" s="68"/>
      <c r="E174" s="67"/>
      <c r="F174" s="68"/>
      <c r="G174" s="68"/>
      <c r="H174" s="54">
        <f>J174-I174</f>
        <v>0</v>
      </c>
      <c r="I174" s="54">
        <v>0</v>
      </c>
      <c r="J174" s="132"/>
      <c r="K174" s="62"/>
    </row>
    <row r="175" spans="1:10" ht="18" customHeight="1">
      <c r="A175" s="20"/>
      <c r="B175" s="20"/>
      <c r="C175" s="20"/>
      <c r="D175" s="7"/>
      <c r="E175" s="8"/>
      <c r="F175" s="7"/>
      <c r="G175" s="7"/>
      <c r="H175" s="27"/>
      <c r="I175" s="27"/>
      <c r="J175" s="27"/>
    </row>
    <row r="176" spans="1:14" s="46" customFormat="1" ht="18" customHeight="1">
      <c r="A176" s="145" t="s">
        <v>1</v>
      </c>
      <c r="B176" s="174" t="s">
        <v>14</v>
      </c>
      <c r="C176" s="175"/>
      <c r="D176" s="176"/>
      <c r="E176" s="177"/>
      <c r="F176" s="176"/>
      <c r="G176" s="176"/>
      <c r="H176" s="146">
        <f>H16+H65+H133+H145</f>
        <v>0</v>
      </c>
      <c r="I176" s="146">
        <f>I16+I65+I133+I145</f>
        <v>0</v>
      </c>
      <c r="J176" s="147">
        <f>J16+J65+J133+J145</f>
        <v>0</v>
      </c>
      <c r="M176" s="128"/>
      <c r="N176" s="128"/>
    </row>
    <row r="177" spans="1:14" s="46" customFormat="1" ht="18" customHeight="1">
      <c r="A177" s="38"/>
      <c r="B177" s="38"/>
      <c r="C177" s="42"/>
      <c r="D177" s="19"/>
      <c r="E177" s="19"/>
      <c r="F177" s="19"/>
      <c r="G177" s="19"/>
      <c r="H177" s="17"/>
      <c r="I177" s="17"/>
      <c r="J177" s="17"/>
      <c r="M177" s="128"/>
      <c r="N177" s="128"/>
    </row>
    <row r="178" spans="1:14" s="46" customFormat="1" ht="18" customHeight="1">
      <c r="A178" s="145" t="s">
        <v>159</v>
      </c>
      <c r="B178" s="212" t="s">
        <v>138</v>
      </c>
      <c r="C178" s="212"/>
      <c r="D178" s="212"/>
      <c r="E178" s="212"/>
      <c r="F178" s="212"/>
      <c r="G178" s="212"/>
      <c r="H178" s="146"/>
      <c r="I178" s="146"/>
      <c r="J178" s="147"/>
      <c r="M178" s="128"/>
      <c r="N178" s="128"/>
    </row>
    <row r="179" spans="1:14" s="46" customFormat="1" ht="18" customHeight="1">
      <c r="A179" s="178"/>
      <c r="B179" s="178"/>
      <c r="C179" s="178"/>
      <c r="D179" s="178"/>
      <c r="E179" s="143"/>
      <c r="F179" s="28"/>
      <c r="G179" s="142"/>
      <c r="H179" s="179"/>
      <c r="I179" s="179"/>
      <c r="J179" s="179"/>
      <c r="M179" s="128"/>
      <c r="N179" s="128"/>
    </row>
    <row r="180" spans="1:14" s="46" customFormat="1" ht="18" customHeight="1">
      <c r="A180" s="178" t="s">
        <v>160</v>
      </c>
      <c r="B180" s="178" t="s">
        <v>139</v>
      </c>
      <c r="C180" s="178"/>
      <c r="D180" s="178"/>
      <c r="E180" s="143"/>
      <c r="F180" s="28"/>
      <c r="G180" s="142"/>
      <c r="H180" s="24">
        <f>SUM(H181:H185)</f>
        <v>0</v>
      </c>
      <c r="I180" s="24">
        <f>SUM(I181:I185)</f>
        <v>0</v>
      </c>
      <c r="J180" s="24">
        <f>SUM(J181:J185)</f>
        <v>0</v>
      </c>
      <c r="M180" s="128"/>
      <c r="N180" s="128"/>
    </row>
    <row r="181" spans="1:14" s="180" customFormat="1" ht="18" customHeight="1">
      <c r="A181" s="77" t="s">
        <v>140</v>
      </c>
      <c r="B181" s="56"/>
      <c r="C181" s="62" t="s">
        <v>195</v>
      </c>
      <c r="D181" s="111"/>
      <c r="E181" s="123"/>
      <c r="F181" s="201"/>
      <c r="G181" s="122"/>
      <c r="H181" s="65">
        <f>J181-I181</f>
        <v>0</v>
      </c>
      <c r="I181" s="65">
        <v>0</v>
      </c>
      <c r="J181" s="202"/>
      <c r="M181" s="34"/>
      <c r="N181" s="34"/>
    </row>
    <row r="182" spans="1:14" s="180" customFormat="1" ht="18" customHeight="1">
      <c r="A182" s="77" t="s">
        <v>141</v>
      </c>
      <c r="B182" s="56"/>
      <c r="C182" s="62" t="s">
        <v>142</v>
      </c>
      <c r="D182" s="111"/>
      <c r="E182" s="123"/>
      <c r="F182" s="201"/>
      <c r="G182" s="122"/>
      <c r="H182" s="65">
        <f>J182-I182</f>
        <v>0</v>
      </c>
      <c r="I182" s="65">
        <v>0</v>
      </c>
      <c r="J182" s="202"/>
      <c r="M182" s="34"/>
      <c r="N182" s="34"/>
    </row>
    <row r="183" spans="1:14" s="180" customFormat="1" ht="18" customHeight="1">
      <c r="A183" s="93" t="s">
        <v>143</v>
      </c>
      <c r="B183" s="87"/>
      <c r="C183" s="180" t="s">
        <v>207</v>
      </c>
      <c r="D183" s="87"/>
      <c r="E183" s="181"/>
      <c r="F183" s="84"/>
      <c r="G183" s="182"/>
      <c r="H183" s="49">
        <f>J183-I183</f>
        <v>0</v>
      </c>
      <c r="I183" s="49">
        <v>0</v>
      </c>
      <c r="J183" s="31"/>
      <c r="M183" s="34"/>
      <c r="N183" s="34"/>
    </row>
    <row r="184" spans="1:14" s="180" customFormat="1" ht="18" customHeight="1">
      <c r="A184" s="93" t="s">
        <v>98</v>
      </c>
      <c r="B184" s="87"/>
      <c r="C184" s="180" t="s">
        <v>208</v>
      </c>
      <c r="D184" s="87"/>
      <c r="E184" s="181"/>
      <c r="F184" s="84"/>
      <c r="G184" s="182"/>
      <c r="H184" s="49">
        <f>J184-I184</f>
        <v>0</v>
      </c>
      <c r="I184" s="49">
        <v>0</v>
      </c>
      <c r="J184" s="31"/>
      <c r="M184" s="34"/>
      <c r="N184" s="34"/>
    </row>
    <row r="185" spans="1:14" s="180" customFormat="1" ht="18" customHeight="1">
      <c r="A185" s="93" t="s">
        <v>31</v>
      </c>
      <c r="B185" s="87"/>
      <c r="C185" s="180" t="s">
        <v>196</v>
      </c>
      <c r="D185" s="87"/>
      <c r="E185" s="181"/>
      <c r="F185" s="84"/>
      <c r="G185" s="182"/>
      <c r="H185" s="49">
        <f>J185-I185</f>
        <v>0</v>
      </c>
      <c r="I185" s="49">
        <v>0</v>
      </c>
      <c r="J185" s="31"/>
      <c r="M185" s="34"/>
      <c r="N185" s="34"/>
    </row>
    <row r="186" spans="1:14" s="46" customFormat="1" ht="18" customHeight="1">
      <c r="A186" s="165"/>
      <c r="B186" s="178"/>
      <c r="D186" s="178"/>
      <c r="E186" s="143"/>
      <c r="F186" s="28"/>
      <c r="G186" s="142"/>
      <c r="H186" s="183"/>
      <c r="I186" s="183"/>
      <c r="J186" s="183"/>
      <c r="M186" s="128"/>
      <c r="N186" s="128"/>
    </row>
    <row r="187" spans="1:14" s="46" customFormat="1" ht="18" customHeight="1">
      <c r="A187" s="178" t="s">
        <v>161</v>
      </c>
      <c r="B187" s="168" t="s">
        <v>99</v>
      </c>
      <c r="C187" s="178"/>
      <c r="D187" s="178"/>
      <c r="E187" s="143"/>
      <c r="F187" s="28"/>
      <c r="G187" s="142"/>
      <c r="H187" s="24">
        <f>SUM(H188:H195)</f>
        <v>0</v>
      </c>
      <c r="I187" s="24">
        <f>SUM(I188:I195)</f>
        <v>0</v>
      </c>
      <c r="J187" s="24">
        <f>SUM(J188:J195)</f>
        <v>0</v>
      </c>
      <c r="M187" s="128"/>
      <c r="N187" s="128"/>
    </row>
    <row r="188" spans="1:14" s="46" customFormat="1" ht="18" customHeight="1">
      <c r="A188" s="165" t="s">
        <v>100</v>
      </c>
      <c r="B188" s="178"/>
      <c r="C188" s="46" t="s">
        <v>101</v>
      </c>
      <c r="D188" s="178"/>
      <c r="E188" s="143"/>
      <c r="F188" s="28"/>
      <c r="G188" s="142"/>
      <c r="H188" s="49">
        <f aca="true" t="shared" si="2" ref="H188:H195">J188-I188</f>
        <v>0</v>
      </c>
      <c r="I188" s="49">
        <v>0</v>
      </c>
      <c r="J188" s="31"/>
      <c r="M188" s="128"/>
      <c r="N188" s="128"/>
    </row>
    <row r="189" spans="1:14" s="46" customFormat="1" ht="18" customHeight="1">
      <c r="A189" s="165" t="s">
        <v>145</v>
      </c>
      <c r="B189" s="178"/>
      <c r="C189" s="46" t="s">
        <v>136</v>
      </c>
      <c r="D189" s="178"/>
      <c r="E189" s="143"/>
      <c r="F189" s="28"/>
      <c r="G189" s="142"/>
      <c r="H189" s="49">
        <f t="shared" si="2"/>
        <v>0</v>
      </c>
      <c r="I189" s="49">
        <v>0</v>
      </c>
      <c r="J189" s="31"/>
      <c r="M189" s="128"/>
      <c r="N189" s="128"/>
    </row>
    <row r="190" spans="1:14" s="46" customFormat="1" ht="18" customHeight="1">
      <c r="A190" s="165" t="s">
        <v>146</v>
      </c>
      <c r="B190" s="178"/>
      <c r="C190" s="46" t="s">
        <v>147</v>
      </c>
      <c r="D190" s="178"/>
      <c r="E190" s="143"/>
      <c r="F190" s="28"/>
      <c r="G190" s="142"/>
      <c r="H190" s="49">
        <f t="shared" si="2"/>
        <v>0</v>
      </c>
      <c r="I190" s="49">
        <v>0</v>
      </c>
      <c r="J190" s="31"/>
      <c r="M190" s="128"/>
      <c r="N190" s="128"/>
    </row>
    <row r="191" spans="1:14" s="46" customFormat="1" ht="18" customHeight="1">
      <c r="A191" s="165" t="s">
        <v>148</v>
      </c>
      <c r="B191" s="178"/>
      <c r="C191" s="46" t="s">
        <v>113</v>
      </c>
      <c r="D191" s="178"/>
      <c r="E191" s="143"/>
      <c r="F191" s="28"/>
      <c r="G191" s="142"/>
      <c r="H191" s="49">
        <f t="shared" si="2"/>
        <v>0</v>
      </c>
      <c r="I191" s="49">
        <v>0</v>
      </c>
      <c r="J191" s="31"/>
      <c r="M191" s="128"/>
      <c r="N191" s="128"/>
    </row>
    <row r="192" spans="1:14" s="46" customFormat="1" ht="18" customHeight="1">
      <c r="A192" s="165" t="s">
        <v>149</v>
      </c>
      <c r="B192" s="178"/>
      <c r="C192" s="141" t="s">
        <v>28</v>
      </c>
      <c r="D192" s="178"/>
      <c r="E192" s="143"/>
      <c r="F192" s="28"/>
      <c r="G192" s="142"/>
      <c r="H192" s="49">
        <f t="shared" si="2"/>
        <v>0</v>
      </c>
      <c r="I192" s="49">
        <v>0</v>
      </c>
      <c r="J192" s="31"/>
      <c r="M192" s="128"/>
      <c r="N192" s="128"/>
    </row>
    <row r="193" spans="1:14" s="46" customFormat="1" ht="18" customHeight="1">
      <c r="A193" s="165" t="s">
        <v>150</v>
      </c>
      <c r="B193" s="178"/>
      <c r="C193" s="46" t="s">
        <v>29</v>
      </c>
      <c r="D193" s="178"/>
      <c r="E193" s="143"/>
      <c r="F193" s="28"/>
      <c r="G193" s="142"/>
      <c r="H193" s="49">
        <f t="shared" si="2"/>
        <v>0</v>
      </c>
      <c r="I193" s="49">
        <v>0</v>
      </c>
      <c r="J193" s="31"/>
      <c r="M193" s="128"/>
      <c r="N193" s="128"/>
    </row>
    <row r="194" spans="1:14" s="46" customFormat="1" ht="18" customHeight="1">
      <c r="A194" s="165" t="s">
        <v>151</v>
      </c>
      <c r="B194" s="178"/>
      <c r="C194" s="46" t="s">
        <v>153</v>
      </c>
      <c r="D194" s="178"/>
      <c r="E194" s="143"/>
      <c r="F194" s="28"/>
      <c r="G194" s="142"/>
      <c r="H194" s="49">
        <f t="shared" si="2"/>
        <v>0</v>
      </c>
      <c r="I194" s="49">
        <v>0</v>
      </c>
      <c r="J194" s="31"/>
      <c r="M194" s="128"/>
      <c r="N194" s="128"/>
    </row>
    <row r="195" spans="1:14" s="46" customFormat="1" ht="18" customHeight="1">
      <c r="A195" s="165" t="s">
        <v>152</v>
      </c>
      <c r="B195" s="178"/>
      <c r="C195" s="46" t="s">
        <v>30</v>
      </c>
      <c r="D195" s="178"/>
      <c r="E195" s="143"/>
      <c r="F195" s="28"/>
      <c r="G195" s="142"/>
      <c r="H195" s="49">
        <f t="shared" si="2"/>
        <v>0</v>
      </c>
      <c r="I195" s="49">
        <v>0</v>
      </c>
      <c r="J195" s="31"/>
      <c r="M195" s="128"/>
      <c r="N195" s="128"/>
    </row>
    <row r="196" spans="1:14" s="46" customFormat="1" ht="18" customHeight="1">
      <c r="A196" s="165"/>
      <c r="B196" s="178"/>
      <c r="D196" s="178"/>
      <c r="E196" s="143"/>
      <c r="F196" s="28"/>
      <c r="G196" s="142"/>
      <c r="H196" s="183"/>
      <c r="I196" s="183"/>
      <c r="J196" s="183"/>
      <c r="M196" s="128"/>
      <c r="N196" s="128"/>
    </row>
    <row r="197" spans="1:14" s="46" customFormat="1" ht="18" customHeight="1">
      <c r="A197" s="145" t="s">
        <v>159</v>
      </c>
      <c r="B197" s="174" t="s">
        <v>154</v>
      </c>
      <c r="C197" s="175"/>
      <c r="D197" s="176"/>
      <c r="E197" s="177"/>
      <c r="F197" s="176"/>
      <c r="G197" s="176"/>
      <c r="H197" s="146">
        <f>H180+H187</f>
        <v>0</v>
      </c>
      <c r="I197" s="146">
        <f>I180+I187</f>
        <v>0</v>
      </c>
      <c r="J197" s="147">
        <f>J180+J187</f>
        <v>0</v>
      </c>
      <c r="M197" s="128"/>
      <c r="N197" s="128"/>
    </row>
    <row r="198" spans="1:14" s="46" customFormat="1" ht="18" customHeight="1">
      <c r="A198" s="38"/>
      <c r="B198" s="38"/>
      <c r="C198" s="42"/>
      <c r="D198" s="19"/>
      <c r="E198" s="18"/>
      <c r="F198" s="19"/>
      <c r="G198" s="19"/>
      <c r="H198" s="17"/>
      <c r="I198" s="17"/>
      <c r="J198" s="17"/>
      <c r="M198" s="128"/>
      <c r="N198" s="128"/>
    </row>
    <row r="199" spans="1:14" s="46" customFormat="1" ht="18" customHeight="1">
      <c r="A199" s="145"/>
      <c r="B199" s="174" t="s">
        <v>15</v>
      </c>
      <c r="C199" s="175"/>
      <c r="D199" s="176"/>
      <c r="E199" s="177"/>
      <c r="F199" s="176"/>
      <c r="G199" s="184" t="s">
        <v>68</v>
      </c>
      <c r="H199" s="146">
        <f>H176+H197</f>
        <v>0</v>
      </c>
      <c r="I199" s="146">
        <f>I176+I197</f>
        <v>0</v>
      </c>
      <c r="J199" s="147">
        <f>J176+J197</f>
        <v>0</v>
      </c>
      <c r="M199" s="128"/>
      <c r="N199" s="128"/>
    </row>
    <row r="200" spans="1:14" s="46" customFormat="1" ht="38.25" customHeight="1">
      <c r="A200" s="229" t="s">
        <v>144</v>
      </c>
      <c r="B200" s="229"/>
      <c r="C200" s="229"/>
      <c r="D200" s="229"/>
      <c r="E200" s="229"/>
      <c r="F200" s="229"/>
      <c r="G200" s="229"/>
      <c r="H200" s="229"/>
      <c r="I200" s="229"/>
      <c r="J200" s="229"/>
      <c r="M200" s="128"/>
      <c r="N200" s="128"/>
    </row>
    <row r="201" spans="1:14" s="46" customFormat="1" ht="15">
      <c r="A201" s="141"/>
      <c r="B201" s="42"/>
      <c r="C201" s="42"/>
      <c r="D201" s="19"/>
      <c r="E201" s="18"/>
      <c r="F201" s="19"/>
      <c r="G201" s="19"/>
      <c r="H201" s="185"/>
      <c r="I201" s="186" t="s">
        <v>201</v>
      </c>
      <c r="J201" s="185"/>
      <c r="M201" s="128"/>
      <c r="N201" s="128"/>
    </row>
    <row r="202" spans="1:14" s="46" customFormat="1" ht="15">
      <c r="A202" s="141"/>
      <c r="B202" s="42"/>
      <c r="C202" s="42"/>
      <c r="D202" s="19"/>
      <c r="E202" s="18"/>
      <c r="F202" s="19"/>
      <c r="G202" s="19"/>
      <c r="H202" s="185"/>
      <c r="I202" s="186"/>
      <c r="J202" s="185"/>
      <c r="M202" s="128"/>
      <c r="N202" s="128"/>
    </row>
    <row r="203" spans="1:14" s="46" customFormat="1" ht="15">
      <c r="A203" s="141"/>
      <c r="B203" s="42"/>
      <c r="C203" s="42"/>
      <c r="D203" s="19"/>
      <c r="E203" s="18"/>
      <c r="F203" s="19"/>
      <c r="G203" s="19"/>
      <c r="H203" s="185"/>
      <c r="I203" s="185"/>
      <c r="J203" s="185"/>
      <c r="M203" s="128"/>
      <c r="N203" s="128"/>
    </row>
    <row r="204" spans="1:14" s="46" customFormat="1" ht="15">
      <c r="A204" s="187" t="s">
        <v>203</v>
      </c>
      <c r="B204" s="42"/>
      <c r="C204" s="42"/>
      <c r="D204" s="19"/>
      <c r="E204" s="18"/>
      <c r="F204" s="19"/>
      <c r="G204" s="19"/>
      <c r="H204" s="185"/>
      <c r="I204" s="185"/>
      <c r="J204" s="185"/>
      <c r="M204" s="128"/>
      <c r="N204" s="128"/>
    </row>
    <row r="205" spans="1:14" s="46" customFormat="1" ht="15">
      <c r="A205" s="141"/>
      <c r="B205" s="42"/>
      <c r="C205" s="141"/>
      <c r="D205" s="19"/>
      <c r="E205" s="18"/>
      <c r="F205" s="19"/>
      <c r="G205" s="19"/>
      <c r="H205" s="185"/>
      <c r="I205" s="185"/>
      <c r="J205" s="185"/>
      <c r="M205" s="128"/>
      <c r="N205" s="128"/>
    </row>
    <row r="206" spans="1:14" s="46" customFormat="1" ht="15">
      <c r="A206" s="187" t="s">
        <v>204</v>
      </c>
      <c r="B206" s="42"/>
      <c r="C206" s="42"/>
      <c r="D206" s="19"/>
      <c r="E206" s="18"/>
      <c r="F206" s="19"/>
      <c r="G206" s="19"/>
      <c r="H206" s="185"/>
      <c r="I206" s="186" t="s">
        <v>202</v>
      </c>
      <c r="J206" s="185"/>
      <c r="M206" s="128"/>
      <c r="N206" s="128"/>
    </row>
    <row r="207" spans="1:14" s="46" customFormat="1" ht="15">
      <c r="A207" s="141"/>
      <c r="B207" s="42"/>
      <c r="C207" s="42"/>
      <c r="D207" s="19"/>
      <c r="E207" s="18"/>
      <c r="F207" s="19"/>
      <c r="G207" s="19"/>
      <c r="H207" s="185"/>
      <c r="I207" s="185"/>
      <c r="J207" s="185"/>
      <c r="M207" s="128"/>
      <c r="N207" s="128"/>
    </row>
    <row r="208" spans="1:14" s="46" customFormat="1" ht="15">
      <c r="A208" s="196" t="s">
        <v>213</v>
      </c>
      <c r="B208" s="42"/>
      <c r="C208" s="42"/>
      <c r="D208" s="19"/>
      <c r="E208" s="18"/>
      <c r="F208" s="19"/>
      <c r="G208" s="19"/>
      <c r="H208" s="185"/>
      <c r="I208" s="185"/>
      <c r="J208" s="185"/>
      <c r="M208" s="128"/>
      <c r="N208" s="128"/>
    </row>
    <row r="209" spans="1:14" s="46" customFormat="1" ht="142.5" customHeight="1">
      <c r="A209" s="234" t="s">
        <v>264</v>
      </c>
      <c r="B209" s="235"/>
      <c r="C209" s="235"/>
      <c r="D209" s="235"/>
      <c r="E209" s="235"/>
      <c r="F209" s="235"/>
      <c r="G209" s="235"/>
      <c r="H209" s="235"/>
      <c r="I209" s="235"/>
      <c r="J209" s="235"/>
      <c r="M209" s="128"/>
      <c r="N209" s="128"/>
    </row>
    <row r="210" spans="1:14" s="46" customFormat="1" ht="20.25" customHeight="1">
      <c r="A210" s="233" t="s">
        <v>214</v>
      </c>
      <c r="B210" s="233"/>
      <c r="C210" s="233"/>
      <c r="D210" s="233"/>
      <c r="E210" s="233"/>
      <c r="F210" s="233"/>
      <c r="G210" s="233"/>
      <c r="H210" s="233"/>
      <c r="I210" s="233"/>
      <c r="J210" s="233"/>
      <c r="M210" s="128"/>
      <c r="N210" s="128"/>
    </row>
    <row r="211" spans="1:10" ht="15">
      <c r="A211" s="232" t="s">
        <v>231</v>
      </c>
      <c r="B211" s="232"/>
      <c r="C211" s="232"/>
      <c r="D211" s="232"/>
      <c r="E211" s="232"/>
      <c r="F211" s="232"/>
      <c r="G211" s="232"/>
      <c r="H211" s="232"/>
      <c r="I211" s="232"/>
      <c r="J211" s="232"/>
    </row>
    <row r="212" spans="1:10" ht="15.75" customHeight="1">
      <c r="A212" s="232" t="s">
        <v>233</v>
      </c>
      <c r="B212" s="232"/>
      <c r="C212" s="232"/>
      <c r="D212" s="232"/>
      <c r="E212" s="232"/>
      <c r="F212" s="232"/>
      <c r="G212" s="232"/>
      <c r="H212" s="232"/>
      <c r="I212" s="232"/>
      <c r="J212" s="232"/>
    </row>
    <row r="213" spans="1:10" ht="15.75" customHeight="1">
      <c r="A213" s="232" t="s">
        <v>234</v>
      </c>
      <c r="B213" s="232"/>
      <c r="C213" s="232"/>
      <c r="D213" s="232"/>
      <c r="E213" s="232"/>
      <c r="F213" s="232"/>
      <c r="G213" s="232"/>
      <c r="H213" s="232"/>
      <c r="I213" s="232"/>
      <c r="J213" s="232"/>
    </row>
    <row r="214" spans="1:10" ht="15.75" customHeight="1">
      <c r="A214" s="232" t="s">
        <v>216</v>
      </c>
      <c r="B214" s="232"/>
      <c r="C214" s="232"/>
      <c r="D214" s="232"/>
      <c r="E214" s="232"/>
      <c r="F214" s="232"/>
      <c r="G214" s="232"/>
      <c r="H214" s="232"/>
      <c r="I214" s="232"/>
      <c r="J214" s="232"/>
    </row>
    <row r="215" spans="1:10" ht="15.75" customHeight="1">
      <c r="A215" s="232" t="s">
        <v>250</v>
      </c>
      <c r="B215" s="232"/>
      <c r="C215" s="232"/>
      <c r="D215" s="232"/>
      <c r="E215" s="232"/>
      <c r="F215" s="232"/>
      <c r="G215" s="232"/>
      <c r="H215" s="232"/>
      <c r="I215" s="232"/>
      <c r="J215" s="232"/>
    </row>
    <row r="216" spans="1:10" ht="15">
      <c r="A216" s="232" t="s">
        <v>232</v>
      </c>
      <c r="B216" s="232"/>
      <c r="C216" s="232"/>
      <c r="D216" s="232"/>
      <c r="E216" s="232"/>
      <c r="F216" s="232"/>
      <c r="G216" s="232"/>
      <c r="H216" s="232"/>
      <c r="I216" s="232"/>
      <c r="J216" s="232"/>
    </row>
    <row r="217" spans="1:10" ht="15">
      <c r="A217" s="232" t="s">
        <v>217</v>
      </c>
      <c r="B217" s="232"/>
      <c r="C217" s="232"/>
      <c r="D217" s="232"/>
      <c r="E217" s="232"/>
      <c r="F217" s="232"/>
      <c r="G217" s="232"/>
      <c r="H217" s="232"/>
      <c r="I217" s="232"/>
      <c r="J217" s="232"/>
    </row>
    <row r="218" spans="1:10" ht="15">
      <c r="A218" s="232" t="s">
        <v>218</v>
      </c>
      <c r="B218" s="232"/>
      <c r="C218" s="232"/>
      <c r="D218" s="232"/>
      <c r="E218" s="232"/>
      <c r="F218" s="232"/>
      <c r="G218" s="232"/>
      <c r="H218" s="232"/>
      <c r="I218" s="232"/>
      <c r="J218" s="232"/>
    </row>
    <row r="219" spans="1:10" ht="15">
      <c r="A219" s="232" t="s">
        <v>230</v>
      </c>
      <c r="B219" s="232"/>
      <c r="C219" s="232"/>
      <c r="D219" s="232"/>
      <c r="E219" s="232"/>
      <c r="F219" s="232"/>
      <c r="G219" s="232"/>
      <c r="H219" s="232"/>
      <c r="I219" s="232"/>
      <c r="J219" s="232"/>
    </row>
    <row r="220" spans="1:10" ht="15">
      <c r="A220" s="232" t="s">
        <v>235</v>
      </c>
      <c r="B220" s="232"/>
      <c r="C220" s="232"/>
      <c r="D220" s="232"/>
      <c r="E220" s="232"/>
      <c r="F220" s="232"/>
      <c r="G220" s="232"/>
      <c r="H220" s="232"/>
      <c r="I220" s="232"/>
      <c r="J220" s="232"/>
    </row>
    <row r="221" spans="1:10" ht="15">
      <c r="A221" s="232" t="s">
        <v>224</v>
      </c>
      <c r="B221" s="232"/>
      <c r="C221" s="232"/>
      <c r="D221" s="232"/>
      <c r="E221" s="232"/>
      <c r="F221" s="232"/>
      <c r="G221" s="232"/>
      <c r="H221" s="232"/>
      <c r="I221" s="232"/>
      <c r="J221" s="232"/>
    </row>
    <row r="222" spans="1:10" ht="15">
      <c r="A222" s="232" t="s">
        <v>219</v>
      </c>
      <c r="B222" s="232"/>
      <c r="C222" s="232"/>
      <c r="D222" s="232"/>
      <c r="E222" s="232"/>
      <c r="F222" s="232"/>
      <c r="G222" s="232"/>
      <c r="H222" s="232"/>
      <c r="I222" s="232"/>
      <c r="J222" s="232"/>
    </row>
    <row r="223" spans="1:10" ht="15">
      <c r="A223" s="232" t="s">
        <v>226</v>
      </c>
      <c r="B223" s="232"/>
      <c r="C223" s="232"/>
      <c r="D223" s="232"/>
      <c r="E223" s="232"/>
      <c r="F223" s="232"/>
      <c r="G223" s="232"/>
      <c r="H223" s="232"/>
      <c r="I223" s="232"/>
      <c r="J223" s="232"/>
    </row>
    <row r="224" spans="1:10" ht="15">
      <c r="A224" s="232" t="s">
        <v>236</v>
      </c>
      <c r="B224" s="232"/>
      <c r="C224" s="232"/>
      <c r="D224" s="232"/>
      <c r="E224" s="232"/>
      <c r="F224" s="232"/>
      <c r="G224" s="232"/>
      <c r="H224" s="232"/>
      <c r="I224" s="232"/>
      <c r="J224" s="232"/>
    </row>
    <row r="225" spans="1:10" ht="15">
      <c r="A225" s="232" t="s">
        <v>220</v>
      </c>
      <c r="B225" s="232"/>
      <c r="C225" s="232"/>
      <c r="D225" s="232"/>
      <c r="E225" s="232"/>
      <c r="F225" s="232"/>
      <c r="G225" s="232"/>
      <c r="H225" s="232"/>
      <c r="I225" s="232"/>
      <c r="J225" s="232"/>
    </row>
    <row r="226" spans="1:10" ht="15">
      <c r="A226" s="232" t="s">
        <v>221</v>
      </c>
      <c r="B226" s="232"/>
      <c r="C226" s="232"/>
      <c r="D226" s="232"/>
      <c r="E226" s="232"/>
      <c r="F226" s="232"/>
      <c r="G226" s="232"/>
      <c r="H226" s="232"/>
      <c r="I226" s="232"/>
      <c r="J226" s="232"/>
    </row>
    <row r="227" spans="1:10" ht="15">
      <c r="A227" s="232" t="s">
        <v>229</v>
      </c>
      <c r="B227" s="232"/>
      <c r="C227" s="232"/>
      <c r="D227" s="232"/>
      <c r="E227" s="232"/>
      <c r="F227" s="232"/>
      <c r="G227" s="232"/>
      <c r="H227" s="232"/>
      <c r="I227" s="232"/>
      <c r="J227" s="232"/>
    </row>
    <row r="228" spans="1:10" ht="15">
      <c r="A228" s="232" t="s">
        <v>237</v>
      </c>
      <c r="B228" s="232"/>
      <c r="C228" s="232"/>
      <c r="D228" s="232"/>
      <c r="E228" s="232"/>
      <c r="F228" s="232"/>
      <c r="G228" s="232"/>
      <c r="H228" s="232"/>
      <c r="I228" s="232"/>
      <c r="J228" s="232"/>
    </row>
    <row r="229" spans="1:10" ht="15">
      <c r="A229" s="232" t="s">
        <v>222</v>
      </c>
      <c r="B229" s="232"/>
      <c r="C229" s="232"/>
      <c r="D229" s="232"/>
      <c r="E229" s="232"/>
      <c r="F229" s="232"/>
      <c r="G229" s="232"/>
      <c r="H229" s="232"/>
      <c r="I229" s="232"/>
      <c r="J229" s="232"/>
    </row>
    <row r="230" spans="1:10" ht="15">
      <c r="A230" s="232" t="s">
        <v>223</v>
      </c>
      <c r="B230" s="232"/>
      <c r="C230" s="232"/>
      <c r="D230" s="232"/>
      <c r="E230" s="232"/>
      <c r="F230" s="232"/>
      <c r="G230" s="232"/>
      <c r="H230" s="232"/>
      <c r="I230" s="232"/>
      <c r="J230" s="232"/>
    </row>
    <row r="231" spans="1:10" ht="15">
      <c r="A231" s="232" t="s">
        <v>238</v>
      </c>
      <c r="B231" s="232"/>
      <c r="C231" s="232"/>
      <c r="D231" s="232"/>
      <c r="E231" s="232"/>
      <c r="F231" s="232"/>
      <c r="G231" s="232"/>
      <c r="H231" s="232"/>
      <c r="I231" s="232"/>
      <c r="J231" s="232"/>
    </row>
    <row r="232" spans="1:10" ht="15">
      <c r="A232" s="232" t="s">
        <v>260</v>
      </c>
      <c r="B232" s="232"/>
      <c r="C232" s="232"/>
      <c r="D232" s="232"/>
      <c r="E232" s="232"/>
      <c r="F232" s="232"/>
      <c r="G232" s="232"/>
      <c r="H232" s="232"/>
      <c r="I232" s="232"/>
      <c r="J232" s="232"/>
    </row>
    <row r="233" spans="1:10" ht="15">
      <c r="A233" s="232" t="s">
        <v>261</v>
      </c>
      <c r="B233" s="232"/>
      <c r="C233" s="232"/>
      <c r="D233" s="232"/>
      <c r="E233" s="232"/>
      <c r="F233" s="232"/>
      <c r="G233" s="232"/>
      <c r="H233" s="232"/>
      <c r="I233" s="232"/>
      <c r="J233" s="232"/>
    </row>
    <row r="234" spans="1:10" ht="15">
      <c r="A234" s="232" t="s">
        <v>262</v>
      </c>
      <c r="B234" s="232"/>
      <c r="C234" s="232"/>
      <c r="D234" s="232"/>
      <c r="E234" s="232"/>
      <c r="F234" s="232"/>
      <c r="G234" s="232"/>
      <c r="H234" s="232"/>
      <c r="I234" s="232"/>
      <c r="J234" s="232"/>
    </row>
    <row r="235" spans="1:10" ht="15">
      <c r="A235" s="232" t="s">
        <v>263</v>
      </c>
      <c r="B235" s="232"/>
      <c r="C235" s="232"/>
      <c r="D235" s="232"/>
      <c r="E235" s="232"/>
      <c r="F235" s="232"/>
      <c r="G235" s="232"/>
      <c r="H235" s="232"/>
      <c r="I235" s="232"/>
      <c r="J235" s="232"/>
    </row>
    <row r="236" spans="1:10" ht="15">
      <c r="A236" s="233" t="s">
        <v>215</v>
      </c>
      <c r="B236" s="233"/>
      <c r="C236" s="233"/>
      <c r="D236" s="233"/>
      <c r="E236" s="233"/>
      <c r="F236" s="233"/>
      <c r="G236" s="233"/>
      <c r="H236" s="233"/>
      <c r="I236" s="233"/>
      <c r="J236" s="233"/>
    </row>
    <row r="237" spans="1:10" ht="15">
      <c r="A237" s="232" t="s">
        <v>228</v>
      </c>
      <c r="B237" s="232"/>
      <c r="C237" s="232"/>
      <c r="D237" s="232"/>
      <c r="E237" s="232"/>
      <c r="F237" s="232"/>
      <c r="G237" s="232"/>
      <c r="H237" s="232"/>
      <c r="I237" s="232"/>
      <c r="J237" s="232"/>
    </row>
    <row r="238" spans="1:10" ht="15">
      <c r="A238" s="232" t="s">
        <v>239</v>
      </c>
      <c r="B238" s="232"/>
      <c r="C238" s="232"/>
      <c r="D238" s="232"/>
      <c r="E238" s="232"/>
      <c r="F238" s="232"/>
      <c r="G238" s="232"/>
      <c r="H238" s="232"/>
      <c r="I238" s="232"/>
      <c r="J238" s="232"/>
    </row>
    <row r="239" spans="1:10" ht="15">
      <c r="A239" s="232" t="s">
        <v>240</v>
      </c>
      <c r="B239" s="232"/>
      <c r="C239" s="232"/>
      <c r="D239" s="232"/>
      <c r="E239" s="232"/>
      <c r="F239" s="232"/>
      <c r="G239" s="232"/>
      <c r="H239" s="232"/>
      <c r="I239" s="232"/>
      <c r="J239" s="232"/>
    </row>
    <row r="240" spans="1:10" ht="15">
      <c r="A240" s="232" t="s">
        <v>241</v>
      </c>
      <c r="B240" s="232"/>
      <c r="C240" s="232"/>
      <c r="D240" s="232"/>
      <c r="E240" s="232"/>
      <c r="F240" s="232"/>
      <c r="G240" s="232"/>
      <c r="H240" s="232"/>
      <c r="I240" s="232"/>
      <c r="J240" s="232"/>
    </row>
    <row r="241" spans="1:10" ht="15.75" customHeight="1">
      <c r="A241" s="232" t="s">
        <v>227</v>
      </c>
      <c r="B241" s="232" t="s">
        <v>99</v>
      </c>
      <c r="C241" s="232"/>
      <c r="D241" s="232"/>
      <c r="E241" s="232"/>
      <c r="F241" s="232"/>
      <c r="G241" s="232"/>
      <c r="H241" s="232"/>
      <c r="I241" s="232"/>
      <c r="J241" s="232"/>
    </row>
    <row r="242" spans="1:10" ht="15">
      <c r="A242" s="232" t="s">
        <v>242</v>
      </c>
      <c r="B242" s="232"/>
      <c r="C242" s="232"/>
      <c r="D242" s="232"/>
      <c r="E242" s="232"/>
      <c r="F242" s="232"/>
      <c r="G242" s="232"/>
      <c r="H242" s="232"/>
      <c r="I242" s="232"/>
      <c r="J242" s="232"/>
    </row>
    <row r="243" spans="1:10" ht="15">
      <c r="A243" s="232" t="s">
        <v>243</v>
      </c>
      <c r="B243" s="232"/>
      <c r="C243" s="232"/>
      <c r="D243" s="232"/>
      <c r="E243" s="232"/>
      <c r="F243" s="232"/>
      <c r="G243" s="232"/>
      <c r="H243" s="232"/>
      <c r="I243" s="232"/>
      <c r="J243" s="232"/>
    </row>
    <row r="244" spans="1:10" ht="15">
      <c r="A244" s="232" t="s">
        <v>244</v>
      </c>
      <c r="B244" s="232"/>
      <c r="C244" s="232"/>
      <c r="D244" s="232"/>
      <c r="E244" s="232"/>
      <c r="F244" s="232"/>
      <c r="G244" s="232"/>
      <c r="H244" s="232"/>
      <c r="I244" s="232"/>
      <c r="J244" s="232"/>
    </row>
    <row r="245" spans="1:10" ht="15">
      <c r="A245" s="232" t="s">
        <v>245</v>
      </c>
      <c r="B245" s="232"/>
      <c r="C245" s="232"/>
      <c r="D245" s="232"/>
      <c r="E245" s="232"/>
      <c r="F245" s="232"/>
      <c r="G245" s="232"/>
      <c r="H245" s="232"/>
      <c r="I245" s="232"/>
      <c r="J245" s="232"/>
    </row>
    <row r="246" spans="1:10" ht="15">
      <c r="A246" s="232" t="s">
        <v>246</v>
      </c>
      <c r="B246" s="232"/>
      <c r="C246" s="232"/>
      <c r="D246" s="232"/>
      <c r="E246" s="232"/>
      <c r="F246" s="232"/>
      <c r="G246" s="232"/>
      <c r="H246" s="232"/>
      <c r="I246" s="232"/>
      <c r="J246" s="232"/>
    </row>
    <row r="247" spans="1:10" ht="15">
      <c r="A247" s="232" t="s">
        <v>247</v>
      </c>
      <c r="B247" s="232"/>
      <c r="C247" s="232"/>
      <c r="D247" s="232"/>
      <c r="E247" s="232"/>
      <c r="F247" s="232"/>
      <c r="G247" s="232"/>
      <c r="H247" s="232"/>
      <c r="I247" s="232"/>
      <c r="J247" s="232"/>
    </row>
    <row r="248" spans="1:10" ht="15">
      <c r="A248" s="232" t="s">
        <v>248</v>
      </c>
      <c r="B248" s="232"/>
      <c r="C248" s="232"/>
      <c r="D248" s="232"/>
      <c r="E248" s="232"/>
      <c r="F248" s="232"/>
      <c r="G248" s="232"/>
      <c r="H248" s="232"/>
      <c r="I248" s="232"/>
      <c r="J248" s="232"/>
    </row>
    <row r="249" spans="1:10" ht="15">
      <c r="A249" s="232" t="s">
        <v>249</v>
      </c>
      <c r="B249" s="232"/>
      <c r="C249" s="232"/>
      <c r="D249" s="232"/>
      <c r="E249" s="232"/>
      <c r="F249" s="232"/>
      <c r="G249" s="232"/>
      <c r="H249" s="232"/>
      <c r="I249" s="232"/>
      <c r="J249" s="232"/>
    </row>
    <row r="250" spans="1:2" ht="15">
      <c r="A250"/>
      <c r="B250"/>
    </row>
    <row r="251" spans="1:2" ht="15">
      <c r="A251" s="197"/>
      <c r="B251"/>
    </row>
  </sheetData>
  <sheetProtection formatCells="0" formatColumns="0" formatRows="0" insertColumns="0" insertRows="0"/>
  <mergeCells count="65">
    <mergeCell ref="D2:J2"/>
    <mergeCell ref="A232:J232"/>
    <mergeCell ref="A233:J233"/>
    <mergeCell ref="A234:J234"/>
    <mergeCell ref="A235:J235"/>
    <mergeCell ref="A209:J209"/>
    <mergeCell ref="A211:J211"/>
    <mergeCell ref="A210:J210"/>
    <mergeCell ref="A212:J212"/>
    <mergeCell ref="A213:J213"/>
    <mergeCell ref="A214:J214"/>
    <mergeCell ref="A216:J216"/>
    <mergeCell ref="A217:J217"/>
    <mergeCell ref="A218:J218"/>
    <mergeCell ref="A219:J219"/>
    <mergeCell ref="A220:J220"/>
    <mergeCell ref="A215:J215"/>
    <mergeCell ref="A221:J221"/>
    <mergeCell ref="A222:J222"/>
    <mergeCell ref="A224:J224"/>
    <mergeCell ref="A225:J225"/>
    <mergeCell ref="A226:J226"/>
    <mergeCell ref="A227:J227"/>
    <mergeCell ref="A223:J223"/>
    <mergeCell ref="A228:J228"/>
    <mergeCell ref="A229:J229"/>
    <mergeCell ref="A230:J230"/>
    <mergeCell ref="A231:J231"/>
    <mergeCell ref="A236:J236"/>
    <mergeCell ref="A237:J237"/>
    <mergeCell ref="A238:J238"/>
    <mergeCell ref="A239:J239"/>
    <mergeCell ref="A240:J240"/>
    <mergeCell ref="A241:J241"/>
    <mergeCell ref="A242:J242"/>
    <mergeCell ref="A243:J243"/>
    <mergeCell ref="A244:J244"/>
    <mergeCell ref="A245:J245"/>
    <mergeCell ref="A246:J246"/>
    <mergeCell ref="A247:J247"/>
    <mergeCell ref="A248:J248"/>
    <mergeCell ref="A249:J249"/>
    <mergeCell ref="A7:J7"/>
    <mergeCell ref="E9:J9"/>
    <mergeCell ref="C9:D9"/>
    <mergeCell ref="A200:J200"/>
    <mergeCell ref="A10:J10"/>
    <mergeCell ref="A11:J11"/>
    <mergeCell ref="A8:J8"/>
    <mergeCell ref="C127:G127"/>
    <mergeCell ref="B178:G178"/>
    <mergeCell ref="B12:G12"/>
    <mergeCell ref="B14:G14"/>
    <mergeCell ref="C40:G40"/>
    <mergeCell ref="C123:G123"/>
    <mergeCell ref="C74:G74"/>
    <mergeCell ref="B67:G67"/>
    <mergeCell ref="A171:D171"/>
    <mergeCell ref="A172:D172"/>
    <mergeCell ref="A3:J3"/>
    <mergeCell ref="A4:J4"/>
    <mergeCell ref="B2:C2"/>
    <mergeCell ref="B143:G143"/>
    <mergeCell ref="A5:J5"/>
    <mergeCell ref="A6:J6"/>
  </mergeCells>
  <dataValidations count="3">
    <dataValidation type="list" allowBlank="1" showInputMessage="1" showErrorMessage="1" sqref="D2">
      <formula1>$M$3:$M$6</formula1>
    </dataValidation>
    <dataValidation type="list" showInputMessage="1" showErrorMessage="1" sqref="C9:D9">
      <formula1>#REF!</formula1>
    </dataValidation>
    <dataValidation type="list" allowBlank="1" showInputMessage="1" showErrorMessage="1" sqref="A3:J3">
      <formula1>$N$3:$N$7</formula1>
    </dataValidation>
  </dataValidations>
  <printOptions horizontalCentered="1"/>
  <pageMargins left="0.3937007874015748" right="0.35433070866141736" top="0.3937007874015748" bottom="0.7874015748031497" header="0.3937007874015748" footer="0.4724409448818898"/>
  <pageSetup horizontalDpi="1200" verticalDpi="1200" orientation="portrait" paperSize="9" scale="75" r:id="rId1"/>
  <headerFooter alignWithMargins="0">
    <oddFooter>&amp;R&amp;"Times New Roman,Normale"&amp;12Pagina &amp;P di &amp;N</oddFooter>
  </headerFooter>
  <rowBreaks count="6" manualBreakCount="6">
    <brk id="37" max="255" man="1"/>
    <brk id="64" max="255" man="1"/>
    <brk id="106" max="255" man="1"/>
    <brk id="129" max="255" man="1"/>
    <brk id="163" max="255" man="1"/>
    <brk id="206" max="9"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IZI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Nuccorini</dc:creator>
  <cp:keywords/>
  <dc:description/>
  <cp:lastModifiedBy>GigantiPia</cp:lastModifiedBy>
  <cp:lastPrinted>2011-07-28T14:30:06Z</cp:lastPrinted>
  <dcterms:created xsi:type="dcterms:W3CDTF">2008-01-31T17:05:59Z</dcterms:created>
  <dcterms:modified xsi:type="dcterms:W3CDTF">2011-08-01T15:06:55Z</dcterms:modified>
  <cp:category/>
  <cp:version/>
  <cp:contentType/>
  <cp:contentStatus/>
</cp:coreProperties>
</file>